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0" windowWidth="10245" windowHeight="819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'10その他'!$A$1:$O$45</definedName>
    <definedName name="_xlnm.Print_Area" localSheetId="1">'１事業主体　２事業概要'!$A$1:$M$48</definedName>
    <definedName name="_xlnm.Print_Area" localSheetId="2">'３建物概要'!$A$1:$O$37</definedName>
    <definedName name="_xlnm.Print_Area" localSheetId="3">'４サービス内容'!$A$1:$M$110</definedName>
    <definedName name="_xlnm.Print_Area" localSheetId="4">'５職員体制'!$A$1:$Q$68</definedName>
    <definedName name="_xlnm.Print_Area" localSheetId="5">'６利用料金'!$A$1:$Q$68</definedName>
    <definedName name="_xlnm.Print_Area" localSheetId="6">'７入居者状況'!$A$1:$O$39</definedName>
    <definedName name="_xlnm.Print_Area" localSheetId="7">'８苦情等体制　９情報開示'!$A$1:$O$56</definedName>
    <definedName name="_xlnm.Print_Area" localSheetId="9">'別添１'!$A$1:$I$48</definedName>
    <definedName name="_xlnm.Print_Area" localSheetId="10">'別添２'!$A$1:$K$31</definedName>
    <definedName name="_xlnm.Print_Area" localSheetId="11">'別添３'!$A$1:$N$51</definedName>
    <definedName name="_xlnm.Print_Area" localSheetId="12">'別添４'!$A$1:$K$33</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Administrator</author>
  </authors>
  <commentList>
    <comment ref="B29" authorId="0">
      <text>
        <r>
          <rPr>
            <sz val="9"/>
            <rFont val="ＭＳ Ｐ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s>
  <commentLis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I44" authorId="0">
      <text>
        <r>
          <rPr>
            <sz val="9"/>
            <rFont val="ＭＳ Ｐゴシック"/>
            <family val="3"/>
          </rPr>
          <t>・特定施設入居者生活介護指定日及び介護予防特定施設入居者生活介護指定日は、直近の指定日を入力してください。</t>
        </r>
        <r>
          <rPr>
            <b/>
            <sz val="9"/>
            <rFont val="ＭＳ Ｐゴシック"/>
            <family val="3"/>
          </rPr>
          <t xml:space="preserve">
・</t>
        </r>
        <r>
          <rPr>
            <sz val="9"/>
            <rFont val="ＭＳ Ｐゴシック"/>
            <family val="3"/>
          </rPr>
          <t>介護保険事業者は、6年ごとに指定の更新を受けなければ、指定の効力を失います。必ず更新の手続を行ってください。</t>
        </r>
      </text>
    </commen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F23" authorId="0">
      <text>
        <r>
          <rPr>
            <sz val="9"/>
            <rFont val="ＭＳ Ｐゴシック"/>
            <family val="3"/>
          </rPr>
          <t xml:space="preserve">登記事項との整合性を図ってください。
</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F28" authorId="0">
      <text>
        <r>
          <rPr>
            <sz val="9"/>
            <rFont val="ＭＳ Ｐゴシック"/>
            <family val="3"/>
          </rPr>
          <t>柏原市に届出又は大阪府に登録を行っている、ホームの正式名称を入力してください。</t>
        </r>
      </text>
    </comment>
    <comment ref="E32" authorId="0">
      <text>
        <r>
          <rPr>
            <sz val="9"/>
            <rFont val="ＭＳ Ｐゴシック"/>
            <family val="3"/>
          </rPr>
          <t>ホームの所在地を正確に入力してください。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45"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69" authorId="0">
      <text>
        <r>
          <rPr>
            <sz val="9"/>
            <rFont val="ＭＳ Ｐゴシック"/>
            <family val="3"/>
          </rPr>
          <t>「医療支援」で「その他」を選択した場合、必ず入力してください。</t>
        </r>
      </text>
    </comment>
    <comment ref="E68" authorId="0">
      <text>
        <r>
          <rPr>
            <sz val="9"/>
            <rFont val="ＭＳ Ｐゴシック"/>
            <family val="3"/>
          </rPr>
          <t xml:space="preserve">ホームが行う医療支援内容を選択します。このうち費用が発生するものは、（別添2）に金額等を明記してください。
</t>
        </r>
      </text>
    </comment>
    <comment ref="B85" authorId="0">
      <text>
        <r>
          <rPr>
            <sz val="9"/>
            <rFont val="ＭＳ Ｐゴシック"/>
            <family val="3"/>
          </rPr>
          <t xml:space="preserve">該当する場合は入力してください。ただし、入居者の自己都合による住み替えは含みません。
</t>
        </r>
      </text>
    </comment>
    <comment ref="F86"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89"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91" authorId="0">
      <text>
        <r>
          <rPr>
            <sz val="9"/>
            <rFont val="ＭＳ Ｐゴシック"/>
            <family val="3"/>
          </rPr>
          <t xml:space="preserve">当初契約した居室の利用権が移る場合、その旨を入力してください。
</t>
        </r>
      </text>
    </comment>
    <comment ref="H93" authorId="0">
      <text>
        <r>
          <rPr>
            <sz val="9"/>
            <rFont val="ＭＳ Ｐゴシック"/>
            <family val="3"/>
          </rPr>
          <t>「あり」を選択した場合、「変更の内容」について必ず入力してください。</t>
        </r>
      </text>
    </comment>
    <comment ref="E102"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03" authorId="0">
      <text>
        <r>
          <rPr>
            <sz val="9"/>
            <rFont val="ＭＳ Ｐゴシック"/>
            <family val="3"/>
          </rPr>
          <t>入居契約書上の契約終了事由を入力してください。</t>
        </r>
      </text>
    </comment>
    <comment ref="G104"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09" authorId="0">
      <text>
        <r>
          <rPr>
            <sz val="9"/>
            <rFont val="ＭＳ Ｐゴシック"/>
            <family val="3"/>
          </rPr>
          <t>「届出又は登録した室数」にかかわらず、入居見込者数の最大を入力してください。</t>
        </r>
      </text>
    </comment>
    <comment ref="F70"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72" authorId="0">
      <text>
        <r>
          <rPr>
            <sz val="9"/>
            <rFont val="ＭＳ Ｐゴシック"/>
            <family val="3"/>
          </rPr>
          <t>景品表示法指定告示に従い、医療協力の「具体的科目及び内容」について入力してください。</t>
        </r>
      </text>
    </comment>
    <comment ref="F74" authorId="0">
      <text>
        <r>
          <rPr>
            <sz val="9"/>
            <rFont val="ＭＳ Ｐゴシック"/>
            <family val="3"/>
          </rPr>
          <t>「協力内容」で「その他」を選択した場合、必ず入力してください。</t>
        </r>
      </text>
    </comment>
  </commentList>
</comments>
</file>

<file path=xl/comments5.xml><?xml version="1.0" encoding="utf-8"?>
<comments xmlns="http://schemas.openxmlformats.org/spreadsheetml/2006/main">
  <authors>
    <author>HOSTNAME</author>
  </authors>
  <commentList>
    <comment ref="I40"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7"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5"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44"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3" authorId="0">
      <text>
        <r>
          <rPr>
            <sz val="9"/>
            <rFont val="ＭＳ Ｐゴシック"/>
            <family val="3"/>
          </rPr>
          <t>大阪府国民健康保険団体連合会にFAXはありません。</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所在市町村（保険者）の窓口を入力してください。</t>
        </r>
      </text>
    </comment>
    <comment ref="F41" authorId="0">
      <text>
        <r>
          <rPr>
            <sz val="9"/>
            <rFont val="ＭＳ Ｐゴシック"/>
            <family val="3"/>
          </rPr>
          <t>利用者アンケート調査、意見箱等利用者の意見等を把握する取組内容を入力してください。</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運営懇談会を設置せずに代替措置を講じる場合は、柏原市の設置運営指導指針規定に従って入力してください。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柏原市へのへ報告が必要な事故報告は速やかに行ってください。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List>
</comments>
</file>

<file path=xl/sharedStrings.xml><?xml version="1.0" encoding="utf-8"?>
<sst xmlns="http://schemas.openxmlformats.org/spreadsheetml/2006/main" count="1458" uniqueCount="1018">
  <si>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</si>
  <si>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</si>
  <si>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</si>
  <si>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</si>
  <si>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</si>
  <si>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</si>
  <si>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</si>
  <si>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</si>
  <si>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</si>
  <si>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</si>
  <si>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</si>
  <si>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</si>
  <si>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</si>
  <si>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</si>
  <si>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</si>
  <si>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</si>
  <si>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</si>
  <si>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</si>
  <si>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</si>
  <si>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</si>
  <si>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</si>
  <si>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</si>
  <si>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</si>
  <si>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</si>
  <si>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</si>
  <si>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</si>
  <si>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</si>
  <si>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</si>
  <si>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</si>
  <si>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</si>
  <si>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</si>
  <si>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</si>
  <si>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</si>
  <si>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</si>
  <si>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</si>
  <si>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</si>
  <si>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</si>
  <si>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</si>
  <si>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</si>
  <si>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</si>
  <si>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</si>
  <si>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</si>
  <si>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</si>
  <si>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</si>
  <si>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</si>
  <si>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</si>
  <si>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</si>
  <si>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</si>
  <si>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</si>
  <si>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</si>
  <si>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</si>
  <si>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</si>
  <si>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</si>
  <si>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</si>
  <si>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</si>
  <si>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</si>
  <si>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</si>
  <si>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</si>
  <si>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</si>
  <si>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</si>
  <si>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</si>
  <si>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</si>
  <si>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</si>
  <si>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</si>
  <si>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</si>
  <si>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</si>
  <si>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</si>
  <si>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</si>
  <si>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</si>
  <si>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</si>
  <si>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</si>
  <si>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</si>
  <si>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</si>
  <si>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</si>
  <si>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</si>
  <si>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</si>
  <si>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</si>
  <si>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</si>
  <si>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</si>
  <si>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</si>
  <si>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</si>
  <si>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</si>
  <si>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</si>
  <si>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</si>
  <si>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</si>
  <si>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</si>
  <si>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</si>
  <si>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</si>
  <si>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</si>
  <si>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</si>
  <si>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</si>
  <si>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</si>
  <si>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</si>
  <si>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</si>
  <si>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</si>
  <si>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</si>
  <si>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</si>
  <si>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</si>
  <si>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</si>
  <si>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</si>
  <si>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</si>
  <si>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</si>
  <si>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</si>
  <si>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</si>
  <si>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</si>
  <si>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</si>
  <si>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</si>
  <si>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</si>
  <si>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</si>
  <si>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</si>
  <si>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</si>
  <si>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</si>
  <si>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</si>
  <si>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</si>
  <si>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</si>
  <si>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</si>
  <si>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</si>
  <si>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</si>
  <si>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</si>
  <si>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</si>
  <si>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</si>
  <si>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</si>
  <si>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</si>
  <si>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</si>
  <si>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</si>
  <si>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</si>
  <si>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</si>
  <si>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</si>
  <si>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</si>
  <si>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</si>
  <si>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</si>
  <si>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</si>
  <si>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</si>
  <si>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</si>
  <si>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</si>
  <si>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</si>
  <si>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</si>
  <si>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</si>
  <si>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</si>
  <si>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</si>
  <si>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</si>
  <si>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</si>
  <si>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</si>
  <si>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</si>
  <si>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</si>
  <si>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</si>
  <si>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</si>
  <si>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</si>
  <si>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</si>
  <si>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</si>
  <si>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</si>
  <si>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</si>
  <si>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</si>
  <si>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</si>
  <si>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</si>
  <si>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</si>
  <si>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</si>
  <si>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</si>
  <si>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</si>
  <si>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</si>
  <si>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</si>
  <si>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</si>
  <si>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</si>
  <si>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</si>
  <si>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</si>
  <si>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</si>
  <si>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</si>
  <si>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</si>
  <si>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</si>
  <si>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</si>
  <si>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</si>
  <si>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</si>
  <si>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</si>
  <si>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</si>
  <si>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</si>
  <si>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</si>
  <si>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</si>
  <si>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</si>
  <si>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</si>
  <si>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</si>
  <si>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</si>
  <si>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</si>
  <si>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</si>
  <si>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</si>
  <si>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</si>
  <si>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</si>
  <si>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</si>
  <si>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</si>
  <si>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</si>
  <si>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</si>
  <si>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</si>
  <si>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</si>
  <si>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</si>
  <si>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</si>
  <si>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</si>
  <si>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</si>
  <si>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</si>
  <si>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</si>
  <si>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</si>
  <si>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</si>
  <si>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</si>
  <si>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</si>
  <si>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</si>
  <si>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</si>
  <si>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</si>
  <si>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</si>
  <si>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</si>
  <si>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</si>
  <si>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</si>
  <si>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</si>
  <si>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</si>
  <si>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</si>
  <si>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</si>
  <si>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</si>
  <si>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</si>
  <si>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</si>
  <si>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</si>
  <si>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</si>
  <si>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</si>
  <si>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</si>
  <si>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</si>
  <si>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</si>
  <si>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</si>
  <si>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</si>
  <si>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</si>
  <si>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</si>
  <si>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</si>
  <si>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</si>
  <si>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</si>
  <si>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</si>
  <si>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</si>
  <si>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</si>
  <si>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</si>
  <si>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</si>
  <si>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</si>
  <si>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</si>
  <si>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</si>
  <si>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</si>
  <si>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</si>
  <si>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</si>
  <si>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</si>
  <si>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</si>
  <si>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</si>
  <si>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</si>
  <si>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</si>
  <si>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</si>
  <si>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</si>
  <si>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</si>
  <si>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</si>
  <si>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</si>
  <si>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</si>
  <si>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</si>
  <si>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</si>
  <si>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</si>
  <si>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</si>
  <si>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</si>
  <si>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</si>
  <si>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</si>
  <si>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</si>
  <si>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</si>
  <si>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</si>
  <si>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</si>
  <si>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</si>
  <si>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</si>
  <si>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</si>
  <si>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</si>
  <si>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</si>
  <si>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</si>
  <si>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</si>
  <si>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</si>
  <si>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</si>
  <si>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</si>
  <si>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</si>
  <si>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</si>
  <si>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</si>
  <si>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</si>
  <si>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</si>
  <si>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</si>
  <si>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</si>
  <si>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</si>
  <si>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</si>
  <si>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</si>
  <si>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</si>
  <si>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</si>
  <si>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</si>
  <si>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</si>
  <si>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</si>
  <si>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</si>
  <si>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</si>
  <si>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</si>
  <si>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</si>
  <si>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</si>
  <si>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</si>
  <si>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</si>
  <si>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</si>
  <si>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</si>
  <si>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</si>
  <si>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</si>
  <si>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</si>
  <si>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</si>
  <si>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</si>
  <si>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</si>
  <si>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</si>
  <si>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</si>
  <si>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</si>
  <si>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</si>
  <si>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</si>
  <si>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</si>
  <si>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</si>
  <si>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</si>
  <si>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</si>
  <si>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</si>
  <si>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</si>
  <si>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</si>
  <si>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</si>
  <si>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</si>
  <si>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</si>
  <si>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</si>
  <si>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</si>
  <si>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</si>
  <si>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</si>
  <si>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</si>
  <si>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</si>
  <si>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</si>
  <si>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</si>
  <si>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</si>
  <si>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</si>
  <si>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</si>
  <si>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</si>
  <si>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</si>
  <si>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</si>
  <si>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</si>
  <si>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</si>
  <si>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</si>
  <si>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</si>
  <si>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</si>
  <si>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</si>
  <si>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</si>
  <si>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</si>
  <si>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平成</t>
  </si>
  <si>
    <t>あり</t>
  </si>
  <si>
    <t>一般居室個室</t>
  </si>
  <si>
    <t>一般居室相部屋（夫婦・親族）</t>
  </si>
  <si>
    <t>介護居室個室</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</si>
  <si>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</si>
  <si>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</si>
  <si>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</si>
  <si>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</si>
  <si>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</si>
  <si>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</si>
  <si>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</si>
  <si>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</si>
  <si>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</si>
  <si>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</si>
  <si>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</si>
  <si>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</si>
  <si>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</si>
  <si>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</si>
  <si>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</si>
  <si>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</si>
  <si>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</si>
  <si>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</si>
  <si>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</si>
  <si>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</si>
  <si>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</si>
  <si>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</si>
  <si>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</si>
  <si>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（ふりがな）</t>
  </si>
  <si>
    <t>内容：</t>
  </si>
  <si>
    <t>施設長</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</si>
  <si>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</si>
  <si>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</si>
  <si>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</si>
  <si>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</si>
  <si>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</si>
  <si>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</si>
  <si>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</si>
  <si>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</si>
  <si>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</si>
  <si>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</si>
  <si>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</si>
  <si>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</si>
  <si>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</si>
  <si>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</si>
  <si>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</si>
  <si>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</si>
  <si>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</si>
  <si>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</si>
  <si>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</si>
  <si>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</si>
  <si>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</si>
  <si>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</si>
  <si>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</si>
  <si>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</si>
  <si>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</si>
  <si>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</si>
  <si>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</si>
  <si>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</si>
  <si>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</si>
  <si>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</si>
  <si>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</si>
  <si>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</si>
  <si>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</si>
  <si>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</si>
  <si>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</si>
  <si>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</si>
  <si>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</si>
  <si>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</si>
  <si>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</si>
  <si>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</si>
  <si>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</si>
  <si>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</si>
  <si>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</si>
  <si>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</si>
  <si>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</si>
  <si>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</si>
  <si>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</si>
  <si>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</si>
  <si>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</si>
  <si>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</si>
  <si>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</si>
  <si>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</si>
  <si>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</si>
  <si>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</si>
  <si>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</si>
  <si>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</si>
  <si>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</si>
  <si>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</si>
  <si>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</si>
  <si>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土日祝祭日</t>
  </si>
  <si>
    <t>館内掲示</t>
  </si>
  <si>
    <t>27年10月1日</t>
  </si>
  <si>
    <t>27年12月1日</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</si>
  <si>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</si>
  <si>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</si>
  <si>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</si>
  <si>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</si>
  <si>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</si>
  <si>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</si>
  <si>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</si>
  <si>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</si>
  <si>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</si>
  <si>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</si>
  <si>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</si>
  <si>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代表取締役</t>
  </si>
  <si>
    <t>18.0㎡</t>
  </si>
  <si>
    <t>1.8</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</si>
  <si>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</si>
  <si>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</si>
  <si>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</si>
  <si>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</si>
  <si>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</si>
  <si>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</si>
  <si>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</si>
  <si>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</si>
  <si>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</si>
  <si>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</si>
  <si>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契約上の職員配置比率　</t>
  </si>
  <si>
    <t>大阪府国民健康保険団体連合会　苦情相談窓口</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</si>
  <si>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</si>
  <si>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</si>
  <si>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</si>
  <si>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</si>
  <si>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</si>
  <si>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</si>
  <si>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</si>
  <si>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５　全国有料老人ホーム協会</t>
  </si>
  <si>
    <t>以上</t>
  </si>
  <si>
    <t>自立360,000円/要支援・要介護388,000円</t>
  </si>
  <si>
    <t>2人部屋</t>
  </si>
  <si>
    <t>一般居室相部屋（夫婦・親族以外）</t>
  </si>
  <si>
    <t>事業所名称</t>
  </si>
  <si>
    <t>事務者名</t>
  </si>
  <si>
    <t>初期償却額</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</si>
  <si>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</si>
  <si>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</si>
  <si>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</si>
  <si>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</si>
  <si>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</si>
  <si>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</si>
  <si>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</si>
  <si>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</si>
  <si>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</si>
  <si>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</si>
  <si>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共益費</t>
  </si>
  <si>
    <t>水道代</t>
  </si>
  <si>
    <t>（利用料金の算定根拠等）</t>
  </si>
  <si>
    <t>サ高住の場合、常駐する者</t>
  </si>
  <si>
    <t>（Ⅰ）</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</si>
  <si>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</si>
  <si>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</si>
  <si>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</si>
  <si>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</si>
  <si>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</si>
  <si>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</si>
  <si>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</si>
  <si>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</si>
  <si>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</si>
  <si>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</si>
  <si>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</si>
  <si>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</si>
  <si>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</si>
  <si>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</si>
  <si>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</si>
  <si>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</si>
  <si>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</si>
  <si>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</si>
  <si>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</si>
  <si>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</si>
  <si>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</si>
  <si>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</si>
  <si>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</si>
  <si>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</si>
  <si>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</si>
  <si>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</si>
  <si>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</si>
  <si>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</si>
  <si>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特定施設入居者生活介護指定日</t>
  </si>
  <si>
    <t>1人部屋</t>
  </si>
  <si>
    <t>介護予防
特定施設入居者生活介護
指定日</t>
  </si>
  <si>
    <t>入居希望者に公開</t>
  </si>
  <si>
    <t>最少時人数（宿直者・休憩者等を除く）</t>
  </si>
  <si>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</si>
  <si>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</si>
  <si>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</si>
  <si>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</si>
  <si>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</si>
  <si>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</si>
  <si>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</si>
  <si>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</si>
  <si>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</si>
  <si>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</si>
  <si>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</si>
  <si>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</si>
  <si>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</si>
  <si>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</si>
  <si>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</si>
  <si>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</si>
  <si>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</si>
  <si>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</si>
  <si>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</si>
  <si>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</si>
  <si>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</si>
  <si>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</si>
  <si>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</si>
  <si>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</si>
  <si>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</si>
  <si>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</si>
  <si>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</si>
  <si>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26年5月1日</t>
  </si>
  <si>
    <t>20年4月1日</t>
  </si>
  <si>
    <t>40年3月31日</t>
  </si>
  <si>
    <t>20年2月1日</t>
  </si>
  <si>
    <t>共用トイレ</t>
  </si>
  <si>
    <t>管理費</t>
  </si>
  <si>
    <t>（要介護3）26,000円</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</si>
  <si>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</si>
  <si>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</si>
  <si>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</si>
  <si>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</si>
  <si>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</si>
  <si>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</si>
  <si>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</si>
  <si>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</si>
  <si>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</si>
  <si>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</si>
  <si>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</si>
  <si>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</si>
  <si>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</si>
  <si>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</si>
  <si>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</si>
  <si>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</si>
  <si>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平成</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</si>
  <si>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</si>
  <si>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</si>
  <si>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</si>
  <si>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</si>
  <si>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</si>
  <si>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</si>
  <si>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</si>
  <si>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</si>
  <si>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</si>
  <si>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</si>
  <si>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</si>
  <si>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</si>
  <si>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</si>
  <si>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</si>
  <si>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短期利用特定施設入居者生活介護の提供</t>
  </si>
  <si>
    <t>1級地</t>
  </si>
  <si>
    <t>当施設の地域区分単価</t>
  </si>
  <si>
    <t>2級地</t>
  </si>
  <si>
    <t>利用者負担額は、１割を表示しています。但し、法令で定める額以上の所得のある方は、２割負担となります。</t>
  </si>
  <si>
    <t>3級地</t>
  </si>
  <si>
    <t>基本費用</t>
  </si>
  <si>
    <t>30</t>
  </si>
  <si>
    <t>4級地</t>
  </si>
  <si>
    <t>単位数</t>
  </si>
  <si>
    <t>利用料</t>
  </si>
  <si>
    <t>利用者負担額</t>
  </si>
  <si>
    <t>5級地</t>
  </si>
  <si>
    <t>179</t>
  </si>
  <si>
    <t>介護予防特定施設入所者生活介護の費用</t>
  </si>
  <si>
    <t>6級地</t>
  </si>
  <si>
    <t>308</t>
  </si>
  <si>
    <t>7級地</t>
  </si>
  <si>
    <t>個別機能</t>
  </si>
  <si>
    <t>夜間</t>
  </si>
  <si>
    <t>加算費用</t>
  </si>
  <si>
    <t>看取り１</t>
  </si>
  <si>
    <t>看取り２</t>
  </si>
  <si>
    <t>1月につき</t>
  </si>
  <si>
    <t>看取り３</t>
  </si>
  <si>
    <t>死亡日以前4日以上30日以下（最大27日間）</t>
  </si>
  <si>
    <t>認知症</t>
  </si>
  <si>
    <t>サ提強化</t>
  </si>
  <si>
    <t>死亡日</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</si>
  <si>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</si>
  <si>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</si>
  <si>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</si>
  <si>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</si>
  <si>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</si>
  <si>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</si>
  <si>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</si>
  <si>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</si>
  <si>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</si>
  <si>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</si>
  <si>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</si>
  <si>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</si>
  <si>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</si>
  <si>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</si>
  <si>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</si>
  <si>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</si>
  <si>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</si>
  <si>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r>
      <rPr>
        <u val="single"/>
        <sz val="10"/>
        <rFont val="ＭＳ 明朝"/>
        <family val="1"/>
      </rPr>
      <t>短期利用</t>
    </r>
    <r>
      <rPr>
        <sz val="10"/>
        <rFont val="ＭＳ 明朝"/>
        <family val="1"/>
      </rPr>
      <t>特定施設入居者生活介護【地域密着型も含む】</t>
    </r>
    <r>
      <rPr>
        <u val="single"/>
        <sz val="10"/>
        <rFont val="ＭＳ 明朝"/>
        <family val="1"/>
      </rPr>
      <t>も同額の費用</t>
    </r>
  </si>
  <si>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</si>
  <si>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</si>
  <si>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</si>
  <si>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</si>
  <si>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</si>
  <si>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</si>
  <si>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</si>
  <si>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179単位/日</t>
  </si>
  <si>
    <t>要支援2</t>
  </si>
  <si>
    <t>308単位/日</t>
  </si>
  <si>
    <t>要介護1</t>
  </si>
  <si>
    <t>533単位/日</t>
  </si>
  <si>
    <t>要介護2</t>
  </si>
  <si>
    <t>597単位/日</t>
  </si>
  <si>
    <t>要介護3</t>
  </si>
  <si>
    <t>666単位/日</t>
  </si>
  <si>
    <t>要介護4</t>
  </si>
  <si>
    <t>730単位/日</t>
  </si>
  <si>
    <t>要介護5</t>
  </si>
  <si>
    <t>798単位/日</t>
  </si>
  <si>
    <t>個別機能訓練加算</t>
  </si>
  <si>
    <t>12単位/日</t>
  </si>
  <si>
    <t>夜間看護体制加算</t>
  </si>
  <si>
    <t>10単位/日</t>
  </si>
  <si>
    <t>医療機関連携加算</t>
  </si>
  <si>
    <t>80単位/月</t>
  </si>
  <si>
    <t>144単位/日</t>
  </si>
  <si>
    <t>680単位/日</t>
  </si>
  <si>
    <t>1,280単位</t>
  </si>
  <si>
    <t>18単位/日</t>
  </si>
  <si>
    <t>介護報酬</t>
  </si>
  <si>
    <t>要支援１</t>
  </si>
  <si>
    <t>要支援２</t>
  </si>
  <si>
    <t>要介護１</t>
  </si>
  <si>
    <t>要介護２</t>
  </si>
  <si>
    <t>要介護３</t>
  </si>
  <si>
    <t>要介護４</t>
  </si>
  <si>
    <t>要介護５</t>
  </si>
  <si>
    <t>自己負担</t>
  </si>
  <si>
    <t>（1割の場合）</t>
  </si>
  <si>
    <t>（2割の場合）</t>
  </si>
  <si>
    <t>（入居一時金－初期償却率）×（契約終了日から想定居住期間満了日までの日数）÷（入居日の翌日から想定居住期間満了日までの日数）　</t>
  </si>
  <si>
    <t>大阪府福祉のまちづくり条例に定める基準の適合性</t>
  </si>
  <si>
    <t>３　重要事項説明書等を入居者等に交付及び説明するにあたっての注意事項</t>
  </si>
  <si>
    <t>建物の賃借料、設備備品費、借入利息等を基礎として、１室あたりの家賃を算定</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</si>
  <si>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</si>
  <si>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虐待防止</t>
  </si>
  <si>
    <t>身体的拘束</t>
  </si>
  <si>
    <t>個人情報の保護</t>
  </si>
  <si>
    <t>人</t>
  </si>
  <si>
    <t>１０年以上</t>
  </si>
  <si>
    <t>喀痰吸引の必要な人／経管栄養の必要な人</t>
  </si>
  <si>
    <t>人　　／</t>
  </si>
  <si>
    <t>人</t>
  </si>
  <si>
    <t>大阪府住宅まちづくり部都市居住課安心居住推進グループ
大阪府福祉部介護事業者課施設指導グループ</t>
  </si>
  <si>
    <t>06－6210－9711
06－6944－2675</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</si>
  <si>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</si>
  <si>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</si>
  <si>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</si>
  <si>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</si>
  <si>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</si>
  <si>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</si>
  <si>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</si>
  <si>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</si>
  <si>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</si>
  <si>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</si>
  <si>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</si>
  <si>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</si>
  <si>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</si>
  <si>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</si>
  <si>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</si>
  <si>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</si>
  <si>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</si>
  <si>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</si>
  <si>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</si>
  <si>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</si>
  <si>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</si>
  <si>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</si>
  <si>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</si>
  <si>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</si>
  <si>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</si>
  <si>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</si>
  <si>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</si>
  <si>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</si>
  <si>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</si>
  <si>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</si>
  <si>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</si>
  <si>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</si>
  <si>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</si>
  <si>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</si>
  <si>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</si>
  <si>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</si>
  <si>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</si>
  <si>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</si>
  <si>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</si>
  <si>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</si>
  <si>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</si>
  <si>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</si>
  <si>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</si>
  <si>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</si>
  <si>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</si>
  <si>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</si>
  <si>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</si>
  <si>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</si>
  <si>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</si>
  <si>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</si>
  <si>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</si>
  <si>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</si>
  <si>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</si>
  <si>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3単位/日</t>
  </si>
  <si>
    <t>認知症専門ケア加算（Ⅱ）</t>
  </si>
  <si>
    <t>認知症専門ケア加算（Ⅰ）</t>
  </si>
  <si>
    <t>4単位/日</t>
  </si>
  <si>
    <t>（別添２）　　　　　　　　　　　　　　　　　　　　　　　　　　　　　　有料老人ホーム・サービス付き高齢者向け住宅が提供するサービスの一覧表</t>
  </si>
  <si>
    <t>自己負担分／月
（１割負担の場合）</t>
  </si>
  <si>
    <t>自己負担分／月
（２割負担の場合）</t>
  </si>
  <si>
    <t>看取り介護加算
（看取り介護一人当り）</t>
  </si>
  <si>
    <t>②要支援･要介護別介護報酬と自己負担</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</si>
  <si>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</si>
  <si>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</si>
  <si>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</si>
  <si>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</si>
  <si>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</si>
  <si>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</si>
  <si>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</si>
  <si>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（Ⅰ）ロ</t>
  </si>
  <si>
    <r>
      <rPr>
        <sz val="10"/>
        <rFont val="ＭＳ 明朝"/>
        <family val="1"/>
      </rPr>
      <t>看取り介護加算</t>
    </r>
    <r>
      <rPr>
        <sz val="9"/>
        <rFont val="ＭＳ 明朝"/>
        <family val="1"/>
      </rPr>
      <t xml:space="preserve">
</t>
    </r>
    <r>
      <rPr>
        <sz val="8"/>
        <rFont val="ＭＳ 明朝"/>
        <family val="1"/>
      </rPr>
      <t>（死亡日以前4日以上30日以下）</t>
    </r>
  </si>
  <si>
    <t>看取り介護加算
（死亡日）</t>
  </si>
  <si>
    <t>サービス提供体制強化加算（Ⅰ）イ</t>
  </si>
  <si>
    <t>サービス提供体制強化加算（Ⅰ）ロ</t>
  </si>
  <si>
    <t>12単位/日</t>
  </si>
  <si>
    <t>サービス提供体制強化加算（Ⅱ）</t>
  </si>
  <si>
    <t>6単位/日</t>
  </si>
  <si>
    <t>サービス提供体制強化加算（Ⅲ）</t>
  </si>
  <si>
    <t>介護職員処遇改善加算
（Ⅰ）～（Ⅳ）</t>
  </si>
  <si>
    <t>一時介護室</t>
  </si>
  <si>
    <t>介護職員初任者研修修了者</t>
  </si>
  <si>
    <t>①　介護報酬額の自己負担基準表（介護保険報酬額の１割又は２割を負担していただきます。）</t>
  </si>
  <si>
    <t>・1ヶ月は30日で計算しています。</t>
  </si>
  <si>
    <t>（Ⅱ）</t>
  </si>
  <si>
    <t>533</t>
  </si>
  <si>
    <t>597</t>
  </si>
  <si>
    <t>1</t>
  </si>
  <si>
    <t>30</t>
  </si>
  <si>
    <t>算定の有無等</t>
  </si>
  <si>
    <t>単位数</t>
  </si>
  <si>
    <t>算定回数等</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</si>
  <si>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</si>
  <si>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介護職員処遇改善加算</t>
  </si>
  <si>
    <t>1</t>
  </si>
  <si>
    <t>（最大6,528単位）</t>
  </si>
  <si>
    <t>342～1,943単位/月</t>
  </si>
  <si>
    <t>・本表は、個別機能訓練加算、夜間看護体制加算（要介護のみ）、医療機関連携加算、サービス提供体制加算（Ⅰ）イ、
介護職員処遇改善加算（Ⅰ）を算定の場合の例です。</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</si>
  <si>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</si>
  <si>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</si>
  <si>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</si>
  <si>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</si>
  <si>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窓口の名称（所在市町村（保険者））</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</si>
  <si>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</si>
  <si>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</si>
  <si>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</si>
  <si>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</si>
  <si>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</si>
  <si>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</si>
  <si>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</si>
  <si>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</si>
  <si>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</si>
  <si>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</si>
  <si>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</si>
  <si>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</si>
  <si>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</si>
  <si>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</si>
  <si>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</si>
  <si>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</si>
  <si>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</si>
  <si>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</si>
  <si>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</si>
  <si>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</si>
  <si>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</si>
  <si>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</si>
  <si>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</si>
  <si>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</si>
  <si>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</si>
  <si>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</si>
  <si>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</si>
  <si>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</si>
  <si>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</si>
  <si>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</si>
  <si>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</si>
  <si>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</si>
  <si>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</si>
  <si>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</si>
  <si>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</si>
  <si>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</si>
  <si>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</si>
  <si>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</si>
  <si>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届出又は登録（指定）をした室数</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</si>
  <si>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</si>
  <si>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窓口の名称（設置者）</t>
  </si>
  <si>
    <r>
      <rPr>
        <sz val="11"/>
        <rFont val="ＭＳ 明朝"/>
        <family val="1"/>
      </rPr>
      <t>料金</t>
    </r>
    <r>
      <rPr>
        <sz val="9"/>
        <rFont val="ＭＳ 明朝"/>
        <family val="1"/>
      </rPr>
      <t>※（税抜）</t>
    </r>
  </si>
  <si>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</si>
  <si>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要介護2.37</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</si>
  <si>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</si>
  <si>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</si>
  <si>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</si>
  <si>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</si>
  <si>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</si>
  <si>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</si>
  <si>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</si>
  <si>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</si>
  <si>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　上記の重要事項の内容、並びに医療サービス等、その他のサービス及びその提供事業者を自由に選択できることについて、事業者より説明を受けました。</t>
  </si>
  <si>
    <t>介護付有料老人ホーム</t>
  </si>
  <si>
    <t>○「重要事項説明書」及び「重要事項説明書兼登録事項等についての説明（高齢者住まい法第17条
  関係）」（以下、「重要事項説明書等」という。）の作成にあたっての注意事項</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</si>
  <si>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（３）別添１「事業主体が大阪府内で実施する他の介護サービス」、別添２「有料老人ホーム・サービス付き
　　　高齢者向け住宅が提供するサービスの一覧表」、別添３「介護保険自己負担額（日額表示）」及び別添
　　　４「介護保険自己負担額（月額表示）」は重要事項説明書等の一部であり、別添１「事業主体が大阪府
　　　内で実施する他の介護サービス」及び別添２「有料老人ホーム・サービス付き高齢者向け住宅が提供
　　　するサービスの一覧表」については、重要事項説明書等に必ず添付すること。
　　　また、別添３「介護保険自己負担額（日額表示）」及び別添４「介護保険自己負担額（月額表示）」に
　　　ついては、入居者等が理解しやすいよう両方又はいずれか一方を選択し、重要事項説明書等に必ず添付
　　　すること。
（４）柏原市有料老人ホーム設置運営指導指針に基づく指導を受けている場合及び当該指針で不適合事項があ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</si>
  <si>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※医療サービス等：医療、歯科医療、あん摩マッサージ指圧、はり、きゅう、柔道整復等
　　　　その他のサービス：金銭管理、理髪等
（３）柏原市有料老人ホーム設置運営指導指針に基づく指導を受けている場合は、入居希望者に対して丁寧
　　　かつ理解しやすいよう説明すること。</t>
  </si>
  <si>
    <t>平成28年○月○日</t>
  </si>
  <si>
    <t>○○　○○</t>
  </si>
  <si>
    <t>○○○○・施設長</t>
  </si>
  <si>
    <t>（ふりがな）</t>
  </si>
  <si>
    <t>かぶしきがいしゃ　○○○○</t>
  </si>
  <si>
    <t>株式会社　○○○○</t>
  </si>
  <si>
    <t>〒</t>
  </si>
  <si>
    <t>582－○○○○</t>
  </si>
  <si>
    <t>大阪府柏原市○○町○丁目○番○号</t>
  </si>
  <si>
    <t>072-○○○-○○○○/072-○○○-○○○○</t>
  </si>
  <si>
    <t xml:space="preserve">abcdef@kashiwara.jp </t>
  </si>
  <si>
    <t>http://</t>
  </si>
  <si>
    <t>www.abcdef.co.jp</t>
  </si>
  <si>
    <t>○年○月○日</t>
  </si>
  <si>
    <t>※別添１（事業主体が大阪府内で実施する他の介護サービス）
介護保険事業、不動産業</t>
  </si>
  <si>
    <t>かいごつきゆうりょうろうじんほーむ　○○</t>
  </si>
  <si>
    <t>介護付有料老人ホーム　○○</t>
  </si>
  <si>
    <t>〒</t>
  </si>
  <si>
    <t>582－○○○○</t>
  </si>
  <si>
    <t>大阪府柏原市○○町○丁目○番○号</t>
  </si>
  <si>
    <t>○○線「○○駅」より約655m（徒歩約9分）</t>
  </si>
  <si>
    <t>072-○○○-○○○○</t>
  </si>
  <si>
    <t>ホームページアドレス</t>
  </si>
  <si>
    <t>／</t>
  </si>
  <si>
    <t>27746○○○○○</t>
  </si>
  <si>
    <t>27746○○○○○</t>
  </si>
  <si>
    <t>柏原市</t>
  </si>
  <si>
    <t>株式会社○○</t>
  </si>
  <si>
    <t>○○病院</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</si>
  <si>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</si>
  <si>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（ふりがな）</t>
  </si>
  <si>
    <t>○○けあせんたー</t>
  </si>
  <si>
    <t>○○ケアセンター</t>
  </si>
  <si>
    <t>〒582-○○○○</t>
  </si>
  <si>
    <t>大阪府柏原市○○町○丁目○-○</t>
  </si>
  <si>
    <t>○○かぶしきがいしゃ</t>
  </si>
  <si>
    <t>○○株式会社</t>
  </si>
  <si>
    <t>○○病院（ホームから0.65km）</t>
  </si>
  <si>
    <t>大阪府○○市○○町○丁目○-○</t>
  </si>
  <si>
    <t>○○病院（ホームから0.47km）</t>
  </si>
  <si>
    <t>大阪府○○市○○町○-○</t>
  </si>
  <si>
    <t>○○歯科医院（ホームから1.41km）</t>
  </si>
  <si>
    <t>①株式会社○○
②喀痰吸引：口腔内、鼻腔内、気管カニューレ内部</t>
  </si>
  <si>
    <t>株式会社　○○</t>
  </si>
  <si>
    <t>072－○○○－○○○○</t>
  </si>
  <si>
    <t>9：00～18：00</t>
  </si>
  <si>
    <t>―</t>
  </si>
  <si>
    <t>柏原市健康福祉部高齢介護課介護業務係</t>
  </si>
  <si>
    <t>072－972-1570</t>
  </si>
  <si>
    <t>072－970－3081</t>
  </si>
  <si>
    <t>9：00～17：00</t>
  </si>
  <si>
    <t>072－972-1571</t>
  </si>
  <si>
    <t>柏原市健康福祉部福祉指導監査課</t>
  </si>
  <si>
    <t>072－971－5202</t>
  </si>
  <si>
    <t>072－971－1801</t>
  </si>
  <si>
    <t>柏原市健康福祉部高齢介護課高齢者福祉係</t>
  </si>
  <si>
    <t>添付書類：別添１（事業主体が大阪府内で実施する他の介護サービス）</t>
  </si>
  <si>
    <t>　　　　　別添２（有料老人ホーム・サービス付き高齢者向け住宅が提供するサービスの一覧表）</t>
  </si>
  <si>
    <t>　　　　　別添３（介護保険自己負担額（日額表示））</t>
  </si>
  <si>
    <t>　　　　　別添４（介護保険自己負担額（月額表示））</t>
  </si>
  <si>
    <t>柏原市有料老人ホーム設置運営指導指針「規模及び構造設備」に合致しない事項</t>
  </si>
  <si>
    <t>（別添１）事業主体が大阪府内で実施する他の介護サービス</t>
  </si>
  <si>
    <t>（別添３）介護保険自己負担額（日額表示）</t>
  </si>
  <si>
    <t>⇐柏原市</t>
  </si>
  <si>
    <t>（別添４）　介護保険自己負担額（月額表示）</t>
  </si>
  <si>
    <t>（１）サービス付き高齢者向け住宅において、「重要事項説明書」を「重要事項説明書兼登録事項等について
　　　の説明（高齢者住まい法第17条関係）」と表記して構わない。
（２）サービス付き高齢者向け住宅は、柏原市有料老人ホーム設置運営指導指針４、５、６、７及び11の項目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線、空欄、塗りつぶし」をして構わない。それ以外の項目で削除する場合は、柏原市に確認すること。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</si>
  <si>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２　重要事項説明書等を入力するにあたっての注意事項及び記入例の解説</t>
  </si>
  <si>
    <t>・看護職員が、利用者ごとに健康の状況を継続的に記録していること。
・利用者の同意を得て、協力医療機関又は当該利用者の主治の医師に対して、当該利用者の健康状況について月1回以上情報を提供していること。</t>
  </si>
  <si>
    <t>・利用者の総数のうち、日常生活自立度ランクⅢ、Ⅳ又はＭに該当する方が50％以上であること。
・「認知症介護実践リーダー研修」を終了している者を、対象者の数が20人未満の場合は1以上、20人以上の場合は対象者の数が19を超えて10又はその端数を増すごとに1を加えた数以上配置し、チームとして認知症ケアを実施していること。
・当該施設の従業者に対して、認知症ケアに関する留意事項の伝達又は技術的指導に係る会議を定期的に開催していること。</t>
  </si>
  <si>
    <t>・認知症専門ケア加算（Ⅰ）の内容をいずれも満たすこと。
・「認知症介護指導者研修」を終了している者を1名以上配置し、施設全体の認知症ケアの指導等を実施していること。
・介護職員、看護職員ごとの認知症ケアに関する研修計画を作成し、研修を実施又は実施を予定していること。</t>
  </si>
  <si>
    <t>・前年度(3月を除く)における介護職員の総数（介護予防特定施設入居者生活介護を実施している場合は合計数）のうち、介護福祉士の占める割合が60%以上であること。
・人員基準欠如に該当していないこと。</t>
  </si>
  <si>
    <t>・前年度(3月を除く)における介護職員の総数（介護予防特定施設入居者生活介護を実施している場合は合計数）のうち、介護福祉士の占める割合が50%以上であること。
・人員基準欠如に該当していないこと。</t>
  </si>
  <si>
    <t>・前年度(3月を除く)における看護・介護職員の総数（介護予防特定施設入居者生活介護を実施している場合は合計数）のうち、常勤職員の占める割合が75%以上であること。
・人員基準欠如に該当していないこと。</t>
  </si>
  <si>
    <t>・機能訓練指導員の職務に従事する常勤の理学療法士等を1名以上配置していること。
（理学療法士等…理学療法士、作業療法士、言語聴覚士、看護職員、柔道整復師、あん摩マッサージ指圧師）
・機能訓練指導員、看護職員、介護職員、生活相談員その他の職種のものが共同して、利用者ごとに個別機能訓練計画を作成し、当該計画に基づき、計画的に機能訓練を行っていること。</t>
  </si>
  <si>
    <t>・前年度(3月を除く)における利用者に直接サービス提供を行う職員（生活相談員・介護職員・看護職員・機能訓練指導員）の総数（介護予防特定施設入居者生活介護を実施している場合は合計数）のうち、勤続年数3年以上の者の占める割合が30%以上。
・人員基準欠如に該当していないこと。</t>
  </si>
  <si>
    <r>
      <t xml:space="preserve">看取り介護加算
</t>
    </r>
    <r>
      <rPr>
        <sz val="9"/>
        <rFont val="ＭＳ 明朝"/>
        <family val="1"/>
      </rPr>
      <t>（死亡日の前日及び前々日）</t>
    </r>
  </si>
  <si>
    <t>55,149円</t>
  </si>
  <si>
    <t>5,515円</t>
  </si>
  <si>
    <t>11,030円</t>
  </si>
  <si>
    <t>94,894円</t>
  </si>
  <si>
    <t>9,490円</t>
  </si>
  <si>
    <t>18,979円</t>
  </si>
  <si>
    <t>164,217円</t>
  </si>
  <si>
    <t>16,422円</t>
  </si>
  <si>
    <t>32,843円</t>
  </si>
  <si>
    <t>183,935円</t>
  </si>
  <si>
    <t>18,394円</t>
  </si>
  <si>
    <t>36,788円</t>
  </si>
  <si>
    <t>205,194円</t>
  </si>
  <si>
    <t>20,520円</t>
  </si>
  <si>
    <t>41,039円</t>
  </si>
  <si>
    <t>44,983円</t>
  </si>
  <si>
    <t>224,913円</t>
  </si>
  <si>
    <t>245,863円</t>
  </si>
  <si>
    <t>24,587円</t>
  </si>
  <si>
    <t>49,173円</t>
  </si>
  <si>
    <t>3,697円</t>
  </si>
  <si>
    <t>370円</t>
  </si>
  <si>
    <t>740円</t>
  </si>
  <si>
    <t>309円</t>
  </si>
  <si>
    <t>617円</t>
  </si>
  <si>
    <t>3,081円</t>
  </si>
  <si>
    <t>821円</t>
  </si>
  <si>
    <t>83円</t>
  </si>
  <si>
    <t>165円</t>
  </si>
  <si>
    <t>13,967円</t>
  </si>
  <si>
    <t>1,397円</t>
  </si>
  <si>
    <t>2,794円</t>
  </si>
  <si>
    <t>13,145円</t>
  </si>
  <si>
    <t>1,315円</t>
  </si>
  <si>
    <t>2,630円</t>
  </si>
  <si>
    <t>39,929円</t>
  </si>
  <si>
    <t>3,993円</t>
  </si>
  <si>
    <t>7,986円</t>
  </si>
  <si>
    <t>（最大67,042円）</t>
  </si>
  <si>
    <t>（最大6,705円）</t>
  </si>
  <si>
    <t>（最大13,409円）</t>
  </si>
  <si>
    <t>924円</t>
  </si>
  <si>
    <t>93円</t>
  </si>
  <si>
    <t>185円</t>
  </si>
  <si>
    <t>1,232円</t>
  </si>
  <si>
    <t>124円</t>
  </si>
  <si>
    <t>247円</t>
  </si>
  <si>
    <t>5,545円</t>
  </si>
  <si>
    <t>555円</t>
  </si>
  <si>
    <t>1,110円</t>
  </si>
  <si>
    <t>3,697円</t>
  </si>
  <si>
    <t>1,848円</t>
  </si>
  <si>
    <t>3,512円～19,954円</t>
  </si>
  <si>
    <t>22,492円</t>
  </si>
  <si>
    <t>703円～3,991円</t>
  </si>
  <si>
    <t>352円～1,996円</t>
  </si>
  <si>
    <t>69,190円</t>
  </si>
  <si>
    <t>6,919円</t>
  </si>
  <si>
    <t>13,838円</t>
  </si>
  <si>
    <t>111,359円</t>
  </si>
  <si>
    <t>11,136円</t>
  </si>
  <si>
    <t>22,272円</t>
  </si>
  <si>
    <t>188,180円</t>
  </si>
  <si>
    <t>18,818円</t>
  </si>
  <si>
    <t>37,636円</t>
  </si>
  <si>
    <t>209,100円</t>
  </si>
  <si>
    <t>20,910円</t>
  </si>
  <si>
    <t>41,820円</t>
  </si>
  <si>
    <t>231,656円</t>
  </si>
  <si>
    <t>23,166円</t>
  </si>
  <si>
    <t>46,332円</t>
  </si>
  <si>
    <t>252,578円</t>
  </si>
  <si>
    <t>25,258円</t>
  </si>
  <si>
    <t>50,516円</t>
  </si>
  <si>
    <t>274,806円</t>
  </si>
  <si>
    <t>27,481円</t>
  </si>
  <si>
    <t>54,962円</t>
  </si>
  <si>
    <t>介護職員処遇改善加算（Ⅰ）～（Ⅳ）</t>
  </si>
  <si>
    <t>サービス提供体制強化加算（Ⅲ）</t>
  </si>
  <si>
    <t>サービス提供体制強化加算（Ⅱ）</t>
  </si>
  <si>
    <t>サービス提供体制強化加算（Ⅰ）ロ</t>
  </si>
  <si>
    <t>サービス提供体制強化加算（Ⅰ）イ</t>
  </si>
  <si>
    <t>認知症専門ケア加算（Ⅱ）【短期利用（地域密着含む）は除く】</t>
  </si>
  <si>
    <t>認知症専門ケア加算（Ⅰ）【短期利用（地域密着含む）は除く】</t>
  </si>
  <si>
    <t>医療機関連携加算【短期利用（地域密着含む）は除く】</t>
  </si>
  <si>
    <t>夜間看護体制加算【要支援は除く】</t>
  </si>
  <si>
    <t>個別機能訓練加算【短期利用（地域密着含む）は除く】</t>
  </si>
  <si>
    <t xml:space="preserve">・別に厚生労働大臣が定める基準に対して適合している介護職員の賃金の改善等を実施しているものとして、柏原市長に届け出ている場合。
</t>
  </si>
  <si>
    <t>・看取りに関する指針を定め、入居の際に、利用者又はその家族等に対して、当該指針の内容を説明し、同意を得ていること。
・医師、看護職員、介護職員、介護支援専門員その他の職種の者による協議の上、当該指定特定施設における看取りの実績等を踏まえ、適宜、看取りに関する指針の見直しを行うこと。
・看取りに関する職員研修を行っていること。
・利用者については、医師が一般に認められている医学的知見に基づき回復の見込みのないと診断した者であること等厚生労働大臣が定める基準に適合する者であること。</t>
  </si>
  <si>
    <t>看取り介護加算【要支援と短期利用（地域密着含む）は除く】</t>
  </si>
  <si>
    <t>・常勤の看護師を1名以上配置し、看護に係る責任者を定めている場合。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</si>
  <si>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別紙様式２</t>
  </si>
  <si>
    <t>死亡日の前日及び前々日</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</si>
</sst>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s>
  <fonts count="80">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10"/>
      <name val="ＭＳ Ｐゴシック"/>
      <family val="3"/>
    </font>
    <font>
      <u val="single"/>
      <sz val="10"/>
      <name val="ＭＳ 明朝"/>
      <family val="1"/>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8"/>
      <name val="ＭＳ 明朝"/>
      <family val="1"/>
    </font>
    <font>
      <sz val="12"/>
      <color indexed="8"/>
      <name val="ＭＳ Ｐゴシック"/>
      <family val="3"/>
    </font>
    <font>
      <u val="single"/>
      <sz val="11"/>
      <color indexed="8"/>
      <name val="ＭＳ 明朝"/>
      <family val="1"/>
    </font>
    <font>
      <b/>
      <sz val="10"/>
      <color indexed="8"/>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u val="single"/>
      <sz val="11"/>
      <color theme="1"/>
      <name val="ＭＳ 明朝"/>
      <family val="1"/>
    </font>
    <font>
      <b/>
      <sz val="12"/>
      <color theme="1"/>
      <name val="ＭＳ Ｐゴシック"/>
      <family val="3"/>
    </font>
    <font>
      <b/>
      <sz val="10"/>
      <color theme="1"/>
      <name val="ＭＳ Ｐゴシック"/>
      <family val="3"/>
    </font>
    <font>
      <sz val="10"/>
      <color theme="1"/>
      <name val="ＭＳ Ｐゴシック"/>
      <family val="3"/>
    </font>
    <font>
      <sz val="10"/>
      <color theme="1"/>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ck"/>
      <top style="thin"/>
      <bottom style="thin"/>
    </border>
    <border>
      <left style="thin"/>
      <right style="thin"/>
      <top style="thin"/>
      <bottom style="thick"/>
    </border>
    <border>
      <left style="thin"/>
      <right style="thick"/>
      <top style="thin"/>
      <bottom style="thick"/>
    </border>
    <border>
      <left style="medium"/>
      <right style="thin"/>
      <top style="thin"/>
      <bottom style="thin"/>
    </border>
    <border>
      <left style="thin"/>
      <right style="thin"/>
      <top style="thick"/>
      <bottom style="thin"/>
    </border>
    <border>
      <left style="thin"/>
      <right style="thick"/>
      <top style="thick"/>
      <bottom style="thin"/>
    </border>
    <border>
      <left style="medium"/>
      <right>
        <color indexed="63"/>
      </right>
      <top style="medium"/>
      <bottom style="mediu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thick"/>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style="thin"/>
      <right style="thick"/>
      <top>
        <color indexed="63"/>
      </top>
      <bottom style="thin"/>
    </border>
    <border>
      <left style="thick"/>
      <right style="thin"/>
      <top style="thin"/>
      <bottom style="thin"/>
    </border>
    <border>
      <left style="thick"/>
      <right style="thin"/>
      <top style="thick"/>
      <bottom style="thin"/>
    </border>
    <border>
      <left style="thick"/>
      <right style="thin"/>
      <top style="thin"/>
      <bottom style="thick"/>
    </border>
    <border>
      <left style="thick"/>
      <right style="thin"/>
      <top>
        <color indexed="63"/>
      </top>
      <bottom style="thin"/>
    </border>
    <border>
      <left>
        <color indexed="63"/>
      </left>
      <right>
        <color indexed="63"/>
      </right>
      <top style="thick"/>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283">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6" fillId="0" borderId="10" xfId="0" applyFont="1" applyFill="1" applyBorder="1" applyAlignment="1">
      <alignment vertical="center"/>
    </xf>
    <xf numFmtId="0" fontId="9" fillId="0" borderId="0" xfId="0" applyFont="1" applyFill="1" applyBorder="1" applyAlignment="1">
      <alignment vertical="center" wrapText="1"/>
    </xf>
    <xf numFmtId="0" fontId="4" fillId="28" borderId="19" xfId="0" applyFont="1" applyFill="1" applyBorder="1" applyAlignment="1">
      <alignment horizontal="left" vertical="center"/>
    </xf>
    <xf numFmtId="0" fontId="4" fillId="28"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28" borderId="22" xfId="0" applyNumberFormat="1" applyFont="1" applyFill="1" applyBorder="1" applyAlignment="1">
      <alignment horizontal="left" vertical="center" wrapText="1"/>
    </xf>
    <xf numFmtId="0" fontId="4" fillId="28" borderId="22" xfId="0" applyFont="1" applyFill="1" applyBorder="1" applyAlignment="1">
      <alignment horizontal="left" vertical="center" wrapText="1"/>
    </xf>
    <xf numFmtId="49" fontId="4" fillId="28" borderId="22" xfId="0" applyNumberFormat="1"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4"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0" fontId="4" fillId="33" borderId="22"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4" fillId="28" borderId="25" xfId="0" applyFont="1" applyFill="1" applyBorder="1" applyAlignment="1">
      <alignment horizontal="left" vertical="center" wrapText="1"/>
    </xf>
    <xf numFmtId="0" fontId="4" fillId="28" borderId="24" xfId="0" applyFont="1" applyFill="1" applyBorder="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4" fillId="0" borderId="0" xfId="0" applyFont="1" applyAlignment="1">
      <alignment vertical="center"/>
    </xf>
    <xf numFmtId="0" fontId="14" fillId="0" borderId="0" xfId="0" applyFont="1" applyAlignment="1">
      <alignment horizontal="center"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4" fillId="28" borderId="26" xfId="0" applyFont="1" applyFill="1" applyBorder="1" applyAlignment="1">
      <alignment vertical="center"/>
    </xf>
    <xf numFmtId="49" fontId="5" fillId="0" borderId="27" xfId="0" applyNumberFormat="1" applyFont="1" applyBorder="1" applyAlignment="1">
      <alignment horizontal="left" vertical="center"/>
    </xf>
    <xf numFmtId="0" fontId="4" fillId="0" borderId="23" xfId="0" applyFont="1" applyBorder="1" applyAlignment="1">
      <alignment horizontal="left" vertical="center"/>
    </xf>
    <xf numFmtId="0" fontId="4" fillId="28" borderId="28" xfId="0" applyFont="1" applyFill="1" applyBorder="1" applyAlignment="1">
      <alignment vertical="center"/>
    </xf>
    <xf numFmtId="0" fontId="4"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5" fillId="0" borderId="30"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6" fillId="0" borderId="15" xfId="43" applyFont="1" applyFill="1" applyBorder="1" applyAlignment="1">
      <alignment vertical="center"/>
    </xf>
    <xf numFmtId="0" fontId="4" fillId="0" borderId="31" xfId="0" applyFont="1" applyBorder="1" applyAlignment="1">
      <alignment vertical="center" wrapText="1"/>
    </xf>
    <xf numFmtId="0" fontId="5" fillId="0" borderId="19" xfId="0" applyFont="1" applyBorder="1" applyAlignment="1">
      <alignment horizontal="center" vertical="center"/>
    </xf>
    <xf numFmtId="0" fontId="4" fillId="0" borderId="31" xfId="0" applyFont="1" applyBorder="1" applyAlignment="1">
      <alignment vertical="center"/>
    </xf>
    <xf numFmtId="0" fontId="4" fillId="0" borderId="0" xfId="0" applyFont="1" applyFill="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2"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3"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4" fillId="28"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8"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28"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5" fillId="28" borderId="22" xfId="0" applyFont="1" applyFill="1" applyBorder="1" applyAlignment="1">
      <alignment horizontal="left" vertical="center"/>
    </xf>
    <xf numFmtId="0" fontId="8" fillId="33" borderId="22" xfId="0" applyFont="1" applyFill="1" applyBorder="1" applyAlignment="1">
      <alignment horizontal="left" vertical="center"/>
    </xf>
    <xf numFmtId="0" fontId="8" fillId="0" borderId="20" xfId="0" applyFont="1" applyFill="1" applyBorder="1" applyAlignment="1">
      <alignment horizontal="left" vertical="center"/>
    </xf>
    <xf numFmtId="0" fontId="5" fillId="0" borderId="37" xfId="0" applyFont="1" applyFill="1" applyBorder="1" applyAlignment="1">
      <alignment horizontal="right" vertical="center"/>
    </xf>
    <xf numFmtId="0" fontId="4" fillId="0" borderId="19" xfId="0" applyFont="1" applyFill="1" applyBorder="1" applyAlignment="1">
      <alignment vertical="center"/>
    </xf>
    <xf numFmtId="0" fontId="8" fillId="28" borderId="19" xfId="0" applyFont="1" applyFill="1" applyBorder="1" applyAlignment="1">
      <alignment vertical="center"/>
    </xf>
    <xf numFmtId="0" fontId="5"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4" xfId="0" applyFont="1" applyFill="1" applyBorder="1" applyAlignment="1">
      <alignment horizontal="left" vertical="center"/>
    </xf>
    <xf numFmtId="0" fontId="4" fillId="0" borderId="15" xfId="0" applyNumberFormat="1" applyFont="1" applyFill="1" applyBorder="1" applyAlignment="1">
      <alignment horizontal="right" vertical="center"/>
    </xf>
    <xf numFmtId="0" fontId="4" fillId="0" borderId="19" xfId="0" applyFont="1" applyBorder="1" applyAlignment="1">
      <alignment vertical="center"/>
    </xf>
    <xf numFmtId="207" fontId="4" fillId="0" borderId="19" xfId="0" applyNumberFormat="1" applyFont="1" applyFill="1" applyBorder="1" applyAlignment="1">
      <alignment horizontal="right" vertical="center"/>
    </xf>
    <xf numFmtId="206" fontId="4" fillId="0" borderId="20" xfId="0" applyNumberFormat="1" applyFont="1" applyFill="1" applyBorder="1" applyAlignment="1">
      <alignment horizontal="left" vertical="center"/>
    </xf>
    <xf numFmtId="0" fontId="4" fillId="28" borderId="39" xfId="0" applyFont="1" applyFill="1" applyBorder="1" applyAlignment="1">
      <alignment horizontal="center" vertical="center"/>
    </xf>
    <xf numFmtId="0" fontId="4" fillId="28" borderId="39"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4" xfId="0" applyFont="1" applyFill="1" applyBorder="1" applyAlignment="1">
      <alignment horizontal="left" vertical="center" wrapText="1"/>
    </xf>
    <xf numFmtId="0" fontId="4" fillId="33" borderId="22" xfId="0" applyFont="1" applyFill="1" applyBorder="1" applyAlignment="1">
      <alignment horizontal="center" vertical="center"/>
    </xf>
    <xf numFmtId="205" fontId="5" fillId="0" borderId="2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4" fillId="0" borderId="23"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5" fillId="0" borderId="22"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4" xfId="0" applyFont="1" applyFill="1" applyBorder="1" applyAlignment="1">
      <alignment vertical="center"/>
    </xf>
    <xf numFmtId="0" fontId="4" fillId="33" borderId="19" xfId="0" applyFont="1" applyFill="1" applyBorder="1" applyAlignment="1">
      <alignment vertical="center" wrapText="1"/>
    </xf>
    <xf numFmtId="0" fontId="8" fillId="28" borderId="22"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39"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7" xfId="0" applyFont="1" applyFill="1" applyBorder="1" applyAlignment="1">
      <alignment vertical="center"/>
    </xf>
    <xf numFmtId="0" fontId="4" fillId="28" borderId="37" xfId="0" applyFont="1" applyFill="1" applyBorder="1" applyAlignment="1">
      <alignment horizontal="left" vertical="center"/>
    </xf>
    <xf numFmtId="0" fontId="5" fillId="0" borderId="0" xfId="0" applyFont="1" applyFill="1" applyBorder="1" applyAlignment="1">
      <alignment horizontal="right" vertical="center"/>
    </xf>
    <xf numFmtId="0" fontId="4" fillId="0" borderId="31" xfId="0" applyFont="1" applyFill="1" applyBorder="1" applyAlignment="1">
      <alignment horizontal="left" vertical="center"/>
    </xf>
    <xf numFmtId="0" fontId="4" fillId="0" borderId="0" xfId="0" applyFont="1" applyAlignment="1">
      <alignment horizontal="left" vertical="center"/>
    </xf>
    <xf numFmtId="0" fontId="4" fillId="28" borderId="25" xfId="0" applyFont="1" applyFill="1" applyBorder="1" applyAlignment="1">
      <alignment horizontal="left" vertical="center"/>
    </xf>
    <xf numFmtId="0" fontId="8"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4"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6" xfId="0" applyFont="1" applyFill="1" applyBorder="1" applyAlignment="1">
      <alignment horizontal="left" vertical="center"/>
    </xf>
    <xf numFmtId="0" fontId="4" fillId="33" borderId="15" xfId="0" applyFont="1" applyFill="1" applyBorder="1" applyAlignment="1">
      <alignment vertical="center"/>
    </xf>
    <xf numFmtId="0" fontId="4" fillId="33" borderId="24" xfId="0" applyFont="1" applyFill="1" applyBorder="1" applyAlignment="1">
      <alignment vertical="center"/>
    </xf>
    <xf numFmtId="0" fontId="4" fillId="33" borderId="19" xfId="0" applyFont="1" applyFill="1" applyBorder="1" applyAlignment="1">
      <alignment vertical="center"/>
    </xf>
    <xf numFmtId="0" fontId="4" fillId="33" borderId="21" xfId="0" applyFont="1" applyFill="1" applyBorder="1" applyAlignment="1">
      <alignment vertical="center"/>
    </xf>
    <xf numFmtId="0" fontId="4" fillId="33" borderId="40"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4" fillId="28" borderId="22" xfId="0" applyFont="1" applyFill="1" applyBorder="1" applyAlignment="1">
      <alignment vertical="center"/>
    </xf>
    <xf numFmtId="0" fontId="4" fillId="33" borderId="22" xfId="0" applyFont="1" applyFill="1" applyBorder="1" applyAlignment="1">
      <alignment vertical="center"/>
    </xf>
    <xf numFmtId="49" fontId="4" fillId="28" borderId="17" xfId="0" applyNumberFormat="1" applyFont="1" applyFill="1" applyBorder="1" applyAlignment="1">
      <alignment vertical="center"/>
    </xf>
    <xf numFmtId="0" fontId="4" fillId="28"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4" fillId="0" borderId="44" xfId="0" applyFont="1" applyFill="1" applyBorder="1" applyAlignment="1">
      <alignment vertical="center"/>
    </xf>
    <xf numFmtId="0" fontId="4" fillId="0" borderId="43" xfId="0" applyFont="1" applyBorder="1" applyAlignment="1">
      <alignment vertical="center"/>
    </xf>
    <xf numFmtId="0" fontId="4" fillId="0" borderId="45" xfId="0" applyFont="1" applyFill="1" applyBorder="1" applyAlignment="1">
      <alignment vertical="center"/>
    </xf>
    <xf numFmtId="0" fontId="8" fillId="28" borderId="15" xfId="0" applyFont="1" applyFill="1" applyBorder="1" applyAlignment="1">
      <alignment vertical="center"/>
    </xf>
    <xf numFmtId="0" fontId="4"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4" fillId="0" borderId="43" xfId="0" applyFont="1" applyFill="1" applyBorder="1" applyAlignment="1">
      <alignment vertical="center"/>
    </xf>
    <xf numFmtId="0" fontId="8"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1" xfId="0" applyFont="1" applyFill="1" applyBorder="1" applyAlignment="1">
      <alignment horizontal="left" vertical="center"/>
    </xf>
    <xf numFmtId="0" fontId="4" fillId="0" borderId="2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7"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6"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9" fillId="0" borderId="0" xfId="0" applyFont="1" applyAlignment="1">
      <alignment vertical="center" wrapText="1"/>
    </xf>
    <xf numFmtId="49" fontId="5" fillId="0" borderId="22" xfId="0" applyNumberFormat="1" applyFont="1" applyFill="1" applyBorder="1" applyAlignment="1">
      <alignment horizontal="center" vertical="center"/>
    </xf>
    <xf numFmtId="0" fontId="4" fillId="0" borderId="38" xfId="0" applyFont="1" applyFill="1" applyBorder="1" applyAlignment="1">
      <alignment vertical="center"/>
    </xf>
    <xf numFmtId="0" fontId="4" fillId="0" borderId="40" xfId="0" applyFont="1" applyFill="1" applyBorder="1" applyAlignment="1">
      <alignment horizontal="left" vertical="center"/>
    </xf>
    <xf numFmtId="49" fontId="6"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5"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4" fillId="33" borderId="30" xfId="0" applyNumberFormat="1" applyFont="1" applyFill="1" applyBorder="1" applyAlignment="1">
      <alignment horizontal="left" vertical="center"/>
    </xf>
    <xf numFmtId="49" fontId="4" fillId="28" borderId="39" xfId="0" applyNumberFormat="1" applyFont="1" applyFill="1" applyBorder="1" applyAlignment="1">
      <alignment horizontal="left" vertical="center"/>
    </xf>
    <xf numFmtId="49" fontId="4" fillId="28" borderId="48"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4" fillId="33" borderId="46" xfId="0" applyNumberFormat="1" applyFont="1" applyFill="1" applyBorder="1" applyAlignment="1">
      <alignment vertical="center"/>
    </xf>
    <xf numFmtId="0" fontId="6" fillId="0" borderId="0" xfId="0" applyFont="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49" xfId="0" applyNumberFormat="1" applyFont="1" applyFill="1" applyBorder="1" applyAlignment="1">
      <alignment vertical="center"/>
    </xf>
    <xf numFmtId="190" fontId="5" fillId="0" borderId="50" xfId="0" applyNumberFormat="1" applyFont="1" applyFill="1" applyBorder="1" applyAlignment="1">
      <alignment vertical="center"/>
    </xf>
    <xf numFmtId="189" fontId="4" fillId="0" borderId="51"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34" xfId="0" applyFont="1" applyFill="1" applyBorder="1" applyAlignment="1">
      <alignment vertical="center"/>
    </xf>
    <xf numFmtId="0" fontId="4" fillId="0" borderId="52" xfId="0" applyFont="1" applyFill="1" applyBorder="1" applyAlignment="1">
      <alignment vertical="center"/>
    </xf>
    <xf numFmtId="190" fontId="4" fillId="28" borderId="34" xfId="0" applyNumberFormat="1" applyFont="1" applyFill="1" applyBorder="1" applyAlignment="1">
      <alignment vertical="center"/>
    </xf>
    <xf numFmtId="0" fontId="4" fillId="28" borderId="53" xfId="0" applyFont="1" applyFill="1" applyBorder="1" applyAlignment="1">
      <alignment vertical="center"/>
    </xf>
    <xf numFmtId="0" fontId="4" fillId="0" borderId="13" xfId="0" applyFont="1" applyFill="1" applyBorder="1" applyAlignment="1">
      <alignment vertical="center"/>
    </xf>
    <xf numFmtId="0" fontId="5" fillId="0" borderId="46" xfId="0" applyFont="1" applyFill="1" applyBorder="1" applyAlignment="1">
      <alignment horizontal="right" vertical="center"/>
    </xf>
    <xf numFmtId="0" fontId="4" fillId="28" borderId="21" xfId="0" applyFont="1" applyFill="1" applyBorder="1" applyAlignment="1">
      <alignment vertical="center"/>
    </xf>
    <xf numFmtId="0" fontId="7" fillId="28" borderId="21"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4" xfId="0" applyFont="1" applyFill="1" applyBorder="1" applyAlignment="1">
      <alignment horizontal="center" vertical="center"/>
    </xf>
    <xf numFmtId="0" fontId="4" fillId="28" borderId="55" xfId="0" applyFont="1" applyFill="1" applyBorder="1" applyAlignment="1">
      <alignment horizontal="center" vertical="center"/>
    </xf>
    <xf numFmtId="0" fontId="7" fillId="0" borderId="22" xfId="0" applyFont="1" applyFill="1" applyBorder="1" applyAlignment="1">
      <alignment horizontal="left" vertical="center"/>
    </xf>
    <xf numFmtId="0" fontId="4" fillId="0" borderId="0" xfId="0" applyFont="1" applyFill="1" applyAlignment="1">
      <alignment vertical="center" wrapText="1"/>
    </xf>
    <xf numFmtId="0" fontId="4" fillId="28" borderId="21"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54" xfId="0" applyFont="1" applyFill="1" applyBorder="1" applyAlignment="1">
      <alignment horizontal="center" vertical="center"/>
    </xf>
    <xf numFmtId="0" fontId="13"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4" xfId="0" applyFont="1" applyFill="1" applyBorder="1" applyAlignment="1">
      <alignment horizontal="left" vertical="center"/>
    </xf>
    <xf numFmtId="0" fontId="4" fillId="33" borderId="21" xfId="0" applyFont="1" applyFill="1" applyBorder="1" applyAlignment="1">
      <alignment horizontal="center" vertical="center"/>
    </xf>
    <xf numFmtId="0" fontId="4"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4" fillId="28" borderId="58" xfId="0" applyFont="1" applyFill="1" applyBorder="1" applyAlignment="1">
      <alignment vertical="center"/>
    </xf>
    <xf numFmtId="0" fontId="4" fillId="0" borderId="59" xfId="0" applyFont="1" applyFill="1" applyBorder="1" applyAlignment="1">
      <alignment horizontal="left" vertical="center"/>
    </xf>
    <xf numFmtId="0" fontId="4" fillId="28" borderId="60" xfId="0" applyFont="1" applyFill="1" applyBorder="1" applyAlignment="1">
      <alignment vertical="center"/>
    </xf>
    <xf numFmtId="0" fontId="4" fillId="0" borderId="61" xfId="0" applyFont="1" applyFill="1" applyBorder="1" applyAlignment="1">
      <alignment horizontal="left" vertical="center"/>
    </xf>
    <xf numFmtId="0" fontId="4" fillId="28" borderId="62" xfId="0" applyFont="1" applyFill="1" applyBorder="1" applyAlignment="1">
      <alignment vertical="center"/>
    </xf>
    <xf numFmtId="0" fontId="4" fillId="0" borderId="63" xfId="0" applyFont="1" applyFill="1" applyBorder="1" applyAlignment="1">
      <alignment horizontal="left" vertical="center"/>
    </xf>
    <xf numFmtId="0" fontId="5" fillId="0" borderId="63" xfId="0" applyFont="1" applyFill="1" applyBorder="1" applyAlignment="1">
      <alignment horizontal="left" vertical="center"/>
    </xf>
    <xf numFmtId="0" fontId="2" fillId="0" borderId="0" xfId="0" applyFont="1" applyBorder="1" applyAlignment="1">
      <alignment vertical="center"/>
    </xf>
    <xf numFmtId="0" fontId="0" fillId="0" borderId="64" xfId="0" applyFont="1" applyBorder="1" applyAlignment="1">
      <alignment vertical="center"/>
    </xf>
    <xf numFmtId="0" fontId="0" fillId="0" borderId="43" xfId="0" applyFont="1" applyBorder="1" applyAlignment="1">
      <alignment vertical="center"/>
    </xf>
    <xf numFmtId="0" fontId="0" fillId="0" borderId="45" xfId="0" applyFont="1" applyBorder="1" applyAlignment="1">
      <alignment vertical="center"/>
    </xf>
    <xf numFmtId="0" fontId="0" fillId="0" borderId="65" xfId="0" applyFont="1" applyBorder="1" applyAlignment="1">
      <alignment vertical="center"/>
    </xf>
    <xf numFmtId="0" fontId="0" fillId="0" borderId="31" xfId="0" applyFont="1" applyBorder="1" applyAlignment="1">
      <alignment vertical="center"/>
    </xf>
    <xf numFmtId="0" fontId="0" fillId="0" borderId="66" xfId="0" applyFont="1" applyBorder="1" applyAlignment="1">
      <alignment vertical="center"/>
    </xf>
    <xf numFmtId="0" fontId="0" fillId="0" borderId="10" xfId="0" applyFont="1" applyBorder="1" applyAlignment="1">
      <alignment vertical="center"/>
    </xf>
    <xf numFmtId="0" fontId="0" fillId="0" borderId="67" xfId="0" applyFont="1" applyBorder="1" applyAlignment="1">
      <alignment vertical="center"/>
    </xf>
    <xf numFmtId="3" fontId="8" fillId="0" borderId="22" xfId="0" applyNumberFormat="1" applyFont="1" applyBorder="1" applyAlignment="1">
      <alignment horizontal="right" vertical="center"/>
    </xf>
    <xf numFmtId="3" fontId="8" fillId="0" borderId="68"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0" xfId="0" applyNumberFormat="1" applyFont="1" applyBorder="1" applyAlignment="1">
      <alignment horizontal="right" vertical="center"/>
    </xf>
    <xf numFmtId="0" fontId="66" fillId="0" borderId="0" xfId="0" applyFont="1" applyAlignment="1">
      <alignment vertical="center"/>
    </xf>
    <xf numFmtId="49" fontId="67" fillId="0" borderId="0" xfId="0" applyNumberFormat="1" applyFont="1" applyFill="1" applyAlignment="1">
      <alignment horizontal="left" vertical="center"/>
    </xf>
    <xf numFmtId="49" fontId="68" fillId="0" borderId="0" xfId="0" applyNumberFormat="1" applyFont="1" applyFill="1" applyAlignment="1">
      <alignment vertical="center"/>
    </xf>
    <xf numFmtId="0" fontId="68" fillId="0" borderId="0" xfId="0" applyFont="1" applyFill="1" applyAlignment="1">
      <alignment vertical="center"/>
    </xf>
    <xf numFmtId="0" fontId="68" fillId="35" borderId="0" xfId="0" applyFont="1" applyFill="1" applyAlignment="1">
      <alignment vertical="center"/>
    </xf>
    <xf numFmtId="0" fontId="67" fillId="0" borderId="0" xfId="0" applyFont="1" applyFill="1" applyAlignment="1">
      <alignment vertical="center"/>
    </xf>
    <xf numFmtId="0" fontId="69" fillId="0" borderId="19" xfId="0" applyFont="1" applyFill="1" applyBorder="1" applyAlignment="1">
      <alignment vertical="center"/>
    </xf>
    <xf numFmtId="0" fontId="66" fillId="0" borderId="0" xfId="0" applyFont="1" applyFill="1" applyBorder="1" applyAlignment="1">
      <alignment horizontal="left" vertical="center"/>
    </xf>
    <xf numFmtId="49" fontId="66" fillId="0" borderId="0" xfId="0" applyNumberFormat="1" applyFont="1" applyFill="1" applyBorder="1" applyAlignment="1">
      <alignment horizontal="left" vertical="center"/>
    </xf>
    <xf numFmtId="0" fontId="70" fillId="0" borderId="10" xfId="0" applyFont="1" applyFill="1" applyBorder="1" applyAlignment="1">
      <alignment vertical="center"/>
    </xf>
    <xf numFmtId="0" fontId="68" fillId="0" borderId="10" xfId="0" applyFont="1" applyFill="1" applyBorder="1" applyAlignment="1">
      <alignment vertical="center"/>
    </xf>
    <xf numFmtId="0" fontId="66" fillId="28" borderId="22" xfId="0" applyFont="1" applyFill="1" applyBorder="1" applyAlignment="1">
      <alignment horizontal="left" vertical="center"/>
    </xf>
    <xf numFmtId="0" fontId="66" fillId="35" borderId="15" xfId="0" applyFont="1" applyFill="1" applyBorder="1" applyAlignment="1">
      <alignment horizontal="center" vertical="center"/>
    </xf>
    <xf numFmtId="49" fontId="66" fillId="28" borderId="22" xfId="0" applyNumberFormat="1" applyFont="1" applyFill="1" applyBorder="1" applyAlignment="1">
      <alignment horizontal="left" vertical="center"/>
    </xf>
    <xf numFmtId="0" fontId="66" fillId="35" borderId="15" xfId="0" applyFont="1" applyFill="1" applyBorder="1" applyAlignment="1">
      <alignment vertical="center"/>
    </xf>
    <xf numFmtId="49" fontId="69" fillId="35" borderId="19" xfId="0" applyNumberFormat="1" applyFont="1" applyFill="1" applyBorder="1" applyAlignment="1">
      <alignment vertical="center"/>
    </xf>
    <xf numFmtId="49" fontId="69" fillId="35" borderId="20" xfId="0" applyNumberFormat="1" applyFont="1" applyFill="1" applyBorder="1" applyAlignment="1">
      <alignment vertical="center"/>
    </xf>
    <xf numFmtId="0" fontId="66" fillId="0" borderId="0" xfId="0" applyFont="1" applyFill="1" applyBorder="1" applyAlignment="1">
      <alignment horizontal="left" vertical="center" wrapText="1"/>
    </xf>
    <xf numFmtId="49" fontId="68" fillId="35" borderId="0" xfId="0" applyNumberFormat="1" applyFont="1" applyFill="1" applyAlignment="1">
      <alignment vertical="center"/>
    </xf>
    <xf numFmtId="0" fontId="67" fillId="0" borderId="0" xfId="0" applyFont="1" applyAlignment="1">
      <alignment horizontal="left" vertical="center"/>
    </xf>
    <xf numFmtId="49" fontId="68" fillId="0" borderId="0" xfId="0" applyNumberFormat="1" applyFont="1" applyAlignment="1">
      <alignment vertical="center"/>
    </xf>
    <xf numFmtId="0" fontId="68" fillId="0" borderId="0" xfId="0" applyFont="1" applyAlignment="1">
      <alignment vertical="center"/>
    </xf>
    <xf numFmtId="49" fontId="66" fillId="28" borderId="22" xfId="0" applyNumberFormat="1" applyFont="1" applyFill="1" applyBorder="1" applyAlignment="1">
      <alignment vertical="center"/>
    </xf>
    <xf numFmtId="0" fontId="66" fillId="0" borderId="15" xfId="0" applyFont="1" applyFill="1" applyBorder="1" applyAlignment="1">
      <alignment vertical="center"/>
    </xf>
    <xf numFmtId="0" fontId="69" fillId="0" borderId="19" xfId="0" applyFont="1" applyFill="1" applyBorder="1" applyAlignment="1">
      <alignment horizontal="right" vertical="center"/>
    </xf>
    <xf numFmtId="0" fontId="66" fillId="0" borderId="19" xfId="0" applyFont="1" applyFill="1" applyBorder="1" applyAlignment="1">
      <alignment vertical="center"/>
    </xf>
    <xf numFmtId="0" fontId="66" fillId="0" borderId="20" xfId="0" applyFont="1" applyFill="1" applyBorder="1" applyAlignment="1">
      <alignment vertical="center"/>
    </xf>
    <xf numFmtId="0" fontId="68" fillId="0" borderId="0" xfId="0" applyFont="1" applyBorder="1" applyAlignment="1">
      <alignment vertical="center"/>
    </xf>
    <xf numFmtId="49" fontId="66" fillId="28" borderId="24" xfId="0" applyNumberFormat="1" applyFont="1" applyFill="1" applyBorder="1" applyAlignment="1">
      <alignment vertical="center"/>
    </xf>
    <xf numFmtId="0" fontId="66" fillId="33" borderId="25" xfId="0" applyFont="1" applyFill="1" applyBorder="1" applyAlignment="1">
      <alignment horizontal="left" vertical="center"/>
    </xf>
    <xf numFmtId="0" fontId="66" fillId="28" borderId="17" xfId="0" applyFont="1" applyFill="1" applyBorder="1" applyAlignment="1">
      <alignment vertical="top" wrapText="1"/>
    </xf>
    <xf numFmtId="0" fontId="66" fillId="28" borderId="65" xfId="0" applyFont="1" applyFill="1" applyBorder="1" applyAlignment="1">
      <alignment vertical="center"/>
    </xf>
    <xf numFmtId="0" fontId="66" fillId="36" borderId="0" xfId="0" applyFont="1" applyFill="1" applyBorder="1" applyAlignment="1">
      <alignment vertical="center"/>
    </xf>
    <xf numFmtId="0" fontId="66" fillId="9" borderId="0" xfId="0" applyFont="1" applyFill="1" applyBorder="1" applyAlignment="1">
      <alignment horizontal="left" vertical="center" wrapText="1"/>
    </xf>
    <xf numFmtId="49" fontId="66" fillId="0" borderId="19" xfId="0" applyNumberFormat="1" applyFont="1" applyFill="1" applyBorder="1" applyAlignment="1">
      <alignment vertical="center"/>
    </xf>
    <xf numFmtId="49" fontId="66" fillId="0" borderId="20" xfId="0" applyNumberFormat="1" applyFont="1" applyFill="1" applyBorder="1" applyAlignment="1">
      <alignment vertical="center"/>
    </xf>
    <xf numFmtId="0" fontId="66" fillId="28" borderId="17" xfId="0" applyFont="1" applyFill="1" applyBorder="1" applyAlignment="1">
      <alignment vertical="center"/>
    </xf>
    <xf numFmtId="0" fontId="66" fillId="28" borderId="66" xfId="0" applyFont="1" applyFill="1" applyBorder="1" applyAlignment="1">
      <alignment vertical="center"/>
    </xf>
    <xf numFmtId="0" fontId="68" fillId="0" borderId="0" xfId="0" applyFont="1" applyAlignment="1">
      <alignment vertical="center"/>
    </xf>
    <xf numFmtId="49" fontId="66" fillId="0" borderId="0" xfId="0" applyNumberFormat="1" applyFont="1" applyAlignment="1">
      <alignment vertical="center"/>
    </xf>
    <xf numFmtId="0" fontId="66" fillId="0" borderId="0" xfId="0" applyFont="1" applyAlignment="1">
      <alignment vertical="center"/>
    </xf>
    <xf numFmtId="0" fontId="66" fillId="0" borderId="0" xfId="0" applyFont="1" applyFill="1" applyAlignment="1">
      <alignment horizontal="left" vertical="center"/>
    </xf>
    <xf numFmtId="49" fontId="66" fillId="0" borderId="0" xfId="0" applyNumberFormat="1" applyFont="1" applyFill="1" applyAlignment="1">
      <alignment vertical="center"/>
    </xf>
    <xf numFmtId="0" fontId="66" fillId="0" borderId="0" xfId="0" applyFont="1" applyFill="1" applyAlignment="1">
      <alignment vertical="center"/>
    </xf>
    <xf numFmtId="0" fontId="66" fillId="0" borderId="0" xfId="0" applyFont="1" applyFill="1" applyAlignment="1">
      <alignment vertical="center"/>
    </xf>
    <xf numFmtId="0" fontId="71" fillId="0" borderId="0" xfId="0" applyFont="1" applyFill="1" applyBorder="1" applyAlignment="1">
      <alignment horizontal="left" vertical="center"/>
    </xf>
    <xf numFmtId="0" fontId="68" fillId="0" borderId="0" xfId="0" applyFont="1" applyFill="1" applyBorder="1" applyAlignment="1">
      <alignment horizontal="left" vertical="center"/>
    </xf>
    <xf numFmtId="0" fontId="71" fillId="0" borderId="0" xfId="0" applyFont="1" applyFill="1" applyBorder="1" applyAlignment="1">
      <alignment vertical="center"/>
    </xf>
    <xf numFmtId="0" fontId="66" fillId="0" borderId="0" xfId="0" applyFont="1" applyFill="1" applyBorder="1" applyAlignment="1">
      <alignment vertical="center"/>
    </xf>
    <xf numFmtId="0" fontId="68" fillId="0" borderId="0" xfId="0" applyFont="1" applyFill="1" applyAlignment="1">
      <alignment vertical="center"/>
    </xf>
    <xf numFmtId="0" fontId="66" fillId="0" borderId="0" xfId="0" applyFont="1" applyFill="1" applyAlignment="1">
      <alignment horizontal="right" vertical="center" wrapText="1"/>
    </xf>
    <xf numFmtId="49" fontId="66" fillId="0" borderId="0" xfId="0" applyNumberFormat="1" applyFont="1" applyFill="1" applyAlignment="1">
      <alignment vertical="center"/>
    </xf>
    <xf numFmtId="58" fontId="69" fillId="0" borderId="13" xfId="0" applyNumberFormat="1" applyFont="1" applyFill="1" applyBorder="1" applyAlignment="1">
      <alignment vertical="center"/>
    </xf>
    <xf numFmtId="0" fontId="69" fillId="0" borderId="13" xfId="0" applyFont="1" applyFill="1" applyBorder="1" applyAlignment="1">
      <alignment horizontal="right" vertical="center"/>
    </xf>
    <xf numFmtId="49" fontId="66" fillId="0" borderId="0" xfId="0" applyNumberFormat="1" applyFont="1" applyFill="1" applyAlignment="1">
      <alignment horizontal="left" vertical="center"/>
    </xf>
    <xf numFmtId="0" fontId="69" fillId="0" borderId="0" xfId="0" applyFont="1" applyAlignment="1">
      <alignment vertical="center"/>
    </xf>
    <xf numFmtId="49" fontId="69" fillId="0" borderId="0" xfId="0" applyNumberFormat="1" applyFont="1" applyAlignment="1">
      <alignment vertical="center"/>
    </xf>
    <xf numFmtId="0" fontId="69" fillId="0" borderId="0" xfId="0" applyFont="1" applyAlignment="1">
      <alignment vertical="center"/>
    </xf>
    <xf numFmtId="0" fontId="66" fillId="0" borderId="0" xfId="0" applyFont="1" applyBorder="1" applyAlignment="1">
      <alignment vertical="center"/>
    </xf>
    <xf numFmtId="0" fontId="68" fillId="0" borderId="0" xfId="0" applyFont="1" applyBorder="1" applyAlignment="1">
      <alignment vertical="center"/>
    </xf>
    <xf numFmtId="49" fontId="68" fillId="0" borderId="0" xfId="0" applyNumberFormat="1" applyFont="1" applyBorder="1" applyAlignment="1">
      <alignment vertical="center"/>
    </xf>
    <xf numFmtId="0" fontId="4" fillId="33" borderId="32" xfId="0" applyFont="1" applyFill="1" applyBorder="1" applyAlignment="1">
      <alignment horizontal="center" vertical="center"/>
    </xf>
    <xf numFmtId="0" fontId="4" fillId="28" borderId="71" xfId="0" applyFont="1" applyFill="1" applyBorder="1" applyAlignment="1">
      <alignment vertical="center"/>
    </xf>
    <xf numFmtId="0" fontId="8" fillId="28" borderId="15" xfId="0" applyFont="1" applyFill="1" applyBorder="1" applyAlignment="1">
      <alignment vertical="center"/>
    </xf>
    <xf numFmtId="4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37" borderId="0" xfId="0" applyFont="1" applyFill="1" applyAlignment="1">
      <alignment vertical="top" wrapText="1"/>
    </xf>
    <xf numFmtId="0" fontId="4" fillId="37" borderId="0" xfId="0" applyFont="1" applyFill="1" applyAlignment="1">
      <alignment vertical="top"/>
    </xf>
    <xf numFmtId="0" fontId="4" fillId="0" borderId="0" xfId="0" applyFont="1" applyFill="1" applyAlignment="1">
      <alignment vertical="top"/>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28" borderId="15" xfId="0" applyFont="1" applyFill="1" applyBorder="1" applyAlignment="1">
      <alignment horizontal="left" vertical="center" wrapText="1"/>
    </xf>
    <xf numFmtId="0" fontId="4" fillId="33" borderId="15" xfId="0" applyFont="1" applyFill="1" applyBorder="1" applyAlignment="1">
      <alignment horizontal="left" vertical="center"/>
    </xf>
    <xf numFmtId="0" fontId="4" fillId="28" borderId="22" xfId="0" applyFont="1" applyFill="1" applyBorder="1" applyAlignment="1">
      <alignment horizontal="left" vertical="center" wrapText="1"/>
    </xf>
    <xf numFmtId="0" fontId="4" fillId="28" borderId="71" xfId="0" applyFont="1" applyFill="1" applyBorder="1" applyAlignment="1">
      <alignment vertical="center"/>
    </xf>
    <xf numFmtId="0" fontId="4" fillId="28" borderId="22" xfId="0" applyFont="1" applyFill="1" applyBorder="1" applyAlignment="1">
      <alignment vertical="center"/>
    </xf>
    <xf numFmtId="0" fontId="4" fillId="33" borderId="22" xfId="0" applyFont="1" applyFill="1" applyBorder="1" applyAlignment="1">
      <alignment horizontal="left" vertical="center"/>
    </xf>
    <xf numFmtId="0" fontId="5" fillId="0" borderId="32" xfId="0" applyFont="1" applyFill="1" applyBorder="1" applyAlignment="1">
      <alignment horizontal="center" vertical="center"/>
    </xf>
    <xf numFmtId="49" fontId="6" fillId="0" borderId="0"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0" fontId="4"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31" xfId="0" applyFont="1" applyFill="1" applyBorder="1" applyAlignment="1">
      <alignment vertical="center"/>
    </xf>
    <xf numFmtId="0" fontId="5" fillId="0" borderId="10" xfId="0" applyFont="1" applyFill="1" applyBorder="1" applyAlignment="1">
      <alignment vertical="center"/>
    </xf>
    <xf numFmtId="0" fontId="5" fillId="0" borderId="67" xfId="0" applyFont="1" applyFill="1" applyBorder="1" applyAlignment="1">
      <alignment vertical="center"/>
    </xf>
    <xf numFmtId="0" fontId="4" fillId="33" borderId="22" xfId="0" applyFont="1" applyFill="1" applyBorder="1" applyAlignment="1">
      <alignment horizontal="left" vertical="center" wrapText="1"/>
    </xf>
    <xf numFmtId="0" fontId="4" fillId="33" borderId="30" xfId="0" applyFont="1" applyFill="1" applyBorder="1" applyAlignment="1">
      <alignment vertical="center"/>
    </xf>
    <xf numFmtId="0" fontId="4" fillId="33" borderId="44" xfId="0" applyFont="1" applyFill="1" applyBorder="1" applyAlignment="1">
      <alignment vertical="center"/>
    </xf>
    <xf numFmtId="0" fontId="4" fillId="33" borderId="44" xfId="0" applyFont="1" applyFill="1" applyBorder="1" applyAlignment="1">
      <alignment horizontal="left" vertical="center"/>
    </xf>
    <xf numFmtId="49" fontId="4" fillId="0" borderId="0" xfId="0" applyNumberFormat="1" applyFont="1" applyFill="1" applyBorder="1" applyAlignment="1">
      <alignment horizontal="left" vertical="center"/>
    </xf>
    <xf numFmtId="201" fontId="8" fillId="0" borderId="0" xfId="0" applyNumberFormat="1" applyFont="1" applyFill="1" applyBorder="1" applyAlignment="1">
      <alignment horizontal="left" vertical="center"/>
    </xf>
    <xf numFmtId="201" fontId="4" fillId="0" borderId="0" xfId="0" applyNumberFormat="1" applyFont="1" applyFill="1" applyBorder="1" applyAlignment="1">
      <alignment horizontal="left" vertical="center"/>
    </xf>
    <xf numFmtId="49" fontId="4" fillId="0" borderId="22"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49" fontId="4" fillId="0" borderId="0" xfId="0" applyNumberFormat="1" applyFont="1" applyFill="1" applyAlignment="1">
      <alignment horizontal="left" vertical="top" wrapText="1"/>
    </xf>
    <xf numFmtId="0" fontId="11" fillId="0" borderId="0" xfId="0" applyFont="1" applyFill="1" applyBorder="1" applyAlignment="1">
      <alignment vertical="center"/>
    </xf>
    <xf numFmtId="49" fontId="8" fillId="28" borderId="22" xfId="0" applyNumberFormat="1" applyFont="1" applyFill="1" applyBorder="1" applyAlignment="1">
      <alignment horizontal="center" vertical="center"/>
    </xf>
    <xf numFmtId="49" fontId="8" fillId="28" borderId="22" xfId="0" applyNumberFormat="1" applyFont="1" applyFill="1" applyBorder="1" applyAlignment="1">
      <alignment horizontal="center" vertical="center" shrinkToFit="1"/>
    </xf>
    <xf numFmtId="187" fontId="8" fillId="28" borderId="22" xfId="0" applyNumberFormat="1" applyFont="1" applyFill="1" applyBorder="1" applyAlignment="1">
      <alignment horizontal="center" vertical="center"/>
    </xf>
    <xf numFmtId="0" fontId="8" fillId="28" borderId="22" xfId="0" applyFont="1" applyFill="1" applyBorder="1" applyAlignment="1">
      <alignment horizontal="center" vertical="center" shrinkToFit="1"/>
    </xf>
    <xf numFmtId="3" fontId="4" fillId="11" borderId="22" xfId="0" applyNumberFormat="1" applyFont="1" applyFill="1" applyBorder="1" applyAlignment="1">
      <alignment vertical="center"/>
    </xf>
    <xf numFmtId="0" fontId="4" fillId="11" borderId="22" xfId="0" applyNumberFormat="1" applyFont="1" applyFill="1" applyBorder="1" applyAlignment="1">
      <alignment vertical="center"/>
    </xf>
    <xf numFmtId="3" fontId="4" fillId="11" borderId="22" xfId="0" applyNumberFormat="1" applyFont="1" applyFill="1" applyBorder="1" applyAlignment="1">
      <alignment horizontal="right" vertical="center"/>
    </xf>
    <xf numFmtId="49" fontId="4" fillId="28" borderId="71" xfId="0" applyNumberFormat="1" applyFont="1" applyFill="1" applyBorder="1" applyAlignment="1">
      <alignment vertical="center"/>
    </xf>
    <xf numFmtId="49" fontId="4" fillId="28" borderId="22" xfId="0" applyNumberFormat="1" applyFont="1" applyFill="1" applyBorder="1" applyAlignment="1">
      <alignment vertical="center"/>
    </xf>
    <xf numFmtId="49" fontId="4" fillId="33" borderId="22" xfId="0" applyNumberFormat="1" applyFont="1" applyFill="1" applyBorder="1" applyAlignment="1">
      <alignment vertical="center"/>
    </xf>
    <xf numFmtId="3" fontId="4" fillId="11" borderId="22" xfId="0" applyNumberFormat="1" applyFont="1" applyFill="1" applyBorder="1" applyAlignment="1">
      <alignment horizontal="center" vertical="center"/>
    </xf>
    <xf numFmtId="49" fontId="4" fillId="28" borderId="28" xfId="0" applyNumberFormat="1" applyFont="1" applyFill="1" applyBorder="1" applyAlignment="1">
      <alignment vertical="center"/>
    </xf>
    <xf numFmtId="49" fontId="4" fillId="28" borderId="21" xfId="0" applyNumberFormat="1" applyFont="1" applyFill="1" applyBorder="1" applyAlignment="1">
      <alignment vertical="center"/>
    </xf>
    <xf numFmtId="49" fontId="4" fillId="33" borderId="21" xfId="0" applyNumberFormat="1" applyFont="1" applyFill="1" applyBorder="1" applyAlignment="1">
      <alignment vertical="center"/>
    </xf>
    <xf numFmtId="0" fontId="4" fillId="33" borderId="0" xfId="0" applyFont="1" applyFill="1" applyBorder="1" applyAlignment="1">
      <alignment horizontal="center" vertical="center"/>
    </xf>
    <xf numFmtId="3" fontId="4" fillId="11" borderId="21" xfId="0" applyNumberFormat="1" applyFont="1" applyFill="1" applyBorder="1" applyAlignment="1">
      <alignment vertical="center"/>
    </xf>
    <xf numFmtId="0" fontId="4" fillId="11" borderId="21" xfId="0" applyNumberFormat="1" applyFont="1" applyFill="1" applyBorder="1" applyAlignment="1">
      <alignment vertical="center"/>
    </xf>
    <xf numFmtId="201" fontId="0" fillId="0" borderId="0" xfId="0" applyNumberFormat="1" applyFont="1" applyAlignment="1">
      <alignment vertical="center"/>
    </xf>
    <xf numFmtId="0" fontId="8" fillId="28" borderId="72" xfId="0" applyFont="1" applyFill="1" applyBorder="1" applyAlignment="1">
      <alignment horizontal="center" vertical="center"/>
    </xf>
    <xf numFmtId="0" fontId="8" fillId="28" borderId="73" xfId="0" applyFont="1" applyFill="1" applyBorder="1" applyAlignment="1">
      <alignment horizontal="center" vertical="center"/>
    </xf>
    <xf numFmtId="3" fontId="8" fillId="0" borderId="22" xfId="0" applyNumberFormat="1" applyFont="1" applyFill="1" applyBorder="1" applyAlignment="1">
      <alignment horizontal="right" vertical="center"/>
    </xf>
    <xf numFmtId="3" fontId="8" fillId="0" borderId="68" xfId="0" applyNumberFormat="1" applyFont="1" applyFill="1" applyBorder="1" applyAlignment="1">
      <alignment horizontal="right" vertical="center"/>
    </xf>
    <xf numFmtId="0" fontId="8" fillId="28" borderId="22" xfId="0" applyFont="1" applyFill="1" applyBorder="1" applyAlignment="1">
      <alignment horizontal="center" vertical="center"/>
    </xf>
    <xf numFmtId="0" fontId="8" fillId="28" borderId="69" xfId="0" applyFont="1" applyFill="1" applyBorder="1" applyAlignment="1">
      <alignment horizontal="center" vertical="center"/>
    </xf>
    <xf numFmtId="49" fontId="4" fillId="0" borderId="0" xfId="0" applyNumberFormat="1" applyFont="1" applyAlignment="1">
      <alignment horizontal="left" vertical="center" wrapText="1"/>
    </xf>
    <xf numFmtId="0" fontId="18" fillId="0" borderId="74"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49" fontId="18" fillId="0" borderId="0" xfId="0" applyNumberFormat="1" applyFont="1" applyAlignment="1">
      <alignment horizontal="left" vertical="center" wrapText="1"/>
    </xf>
    <xf numFmtId="0" fontId="6" fillId="0" borderId="10" xfId="0" applyFont="1" applyFill="1" applyBorder="1" applyAlignment="1">
      <alignment horizontal="left" vertical="center" wrapText="1"/>
    </xf>
    <xf numFmtId="0" fontId="4" fillId="28" borderId="35" xfId="0" applyFont="1" applyFill="1" applyBorder="1" applyAlignment="1">
      <alignment horizontal="left" vertical="center"/>
    </xf>
    <xf numFmtId="0" fontId="4" fillId="28" borderId="52" xfId="0" applyFont="1" applyFill="1" applyBorder="1" applyAlignment="1">
      <alignment horizontal="left" vertical="center"/>
    </xf>
    <xf numFmtId="49" fontId="6" fillId="0" borderId="0" xfId="0" applyNumberFormat="1" applyFont="1" applyAlignment="1">
      <alignment horizontal="left" vertical="center"/>
    </xf>
    <xf numFmtId="0" fontId="4" fillId="28" borderId="75" xfId="0" applyFont="1" applyFill="1" applyBorder="1" applyAlignment="1">
      <alignment horizontal="left" vertical="center"/>
    </xf>
    <xf numFmtId="0" fontId="4" fillId="28" borderId="36" xfId="0" applyFont="1" applyFill="1" applyBorder="1" applyAlignment="1">
      <alignment horizontal="left" vertical="center"/>
    </xf>
    <xf numFmtId="0" fontId="8" fillId="28" borderId="41" xfId="0" applyFont="1" applyFill="1" applyBorder="1" applyAlignment="1">
      <alignment horizontal="left" vertical="center" wrapText="1"/>
    </xf>
    <xf numFmtId="0" fontId="8" fillId="28" borderId="76" xfId="0" applyFont="1" applyFill="1" applyBorder="1" applyAlignment="1">
      <alignment horizontal="left" vertical="center" wrapText="1"/>
    </xf>
    <xf numFmtId="0" fontId="4" fillId="28" borderId="77" xfId="0" applyFont="1" applyFill="1" applyBorder="1" applyAlignment="1">
      <alignment horizontal="left" vertical="center" wrapText="1"/>
    </xf>
    <xf numFmtId="0" fontId="4" fillId="28" borderId="24" xfId="0" applyFont="1" applyFill="1" applyBorder="1" applyAlignment="1">
      <alignment horizontal="left" vertical="center" wrapText="1"/>
    </xf>
    <xf numFmtId="49" fontId="5" fillId="0" borderId="15"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0" fontId="4" fillId="28" borderId="47" xfId="0" applyFont="1" applyFill="1" applyBorder="1" applyAlignment="1">
      <alignment horizontal="left" vertical="center"/>
    </xf>
    <xf numFmtId="0" fontId="4" fillId="28" borderId="76" xfId="0" applyFont="1" applyFill="1" applyBorder="1" applyAlignment="1">
      <alignment horizontal="left" vertical="center"/>
    </xf>
    <xf numFmtId="0" fontId="4" fillId="28" borderId="65" xfId="0" applyFont="1" applyFill="1" applyBorder="1" applyAlignment="1">
      <alignment horizontal="left" vertical="center"/>
    </xf>
    <xf numFmtId="0" fontId="4" fillId="28" borderId="78" xfId="0" applyFont="1" applyFill="1" applyBorder="1" applyAlignment="1">
      <alignment horizontal="left" vertical="center"/>
    </xf>
    <xf numFmtId="0" fontId="4" fillId="28" borderId="41" xfId="0" applyFont="1" applyFill="1" applyBorder="1" applyAlignment="1">
      <alignment horizontal="left" vertical="center"/>
    </xf>
    <xf numFmtId="0" fontId="8" fillId="28" borderId="79" xfId="0" applyFont="1" applyFill="1" applyBorder="1" applyAlignment="1">
      <alignment horizontal="left" vertical="center" wrapText="1"/>
    </xf>
    <xf numFmtId="0" fontId="8" fillId="28" borderId="52" xfId="0" applyFont="1" applyFill="1" applyBorder="1" applyAlignment="1">
      <alignment horizontal="left" vertical="center"/>
    </xf>
    <xf numFmtId="0" fontId="4" fillId="28" borderId="80" xfId="0" applyFont="1" applyFill="1" applyBorder="1" applyAlignment="1">
      <alignment horizontal="left" vertical="center" wrapText="1"/>
    </xf>
    <xf numFmtId="0" fontId="4" fillId="28" borderId="40" xfId="0" applyFont="1" applyFill="1" applyBorder="1" applyAlignment="1">
      <alignment horizontal="left" vertical="center" wrapText="1"/>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28" borderId="64" xfId="0" applyFont="1" applyFill="1" applyBorder="1" applyAlignment="1">
      <alignment horizontal="left" vertical="center"/>
    </xf>
    <xf numFmtId="0" fontId="4" fillId="28" borderId="81" xfId="0" applyFont="1" applyFill="1" applyBorder="1" applyAlignment="1">
      <alignment horizontal="left" vertical="center"/>
    </xf>
    <xf numFmtId="0" fontId="4" fillId="28" borderId="77" xfId="0" applyFont="1" applyFill="1" applyBorder="1" applyAlignment="1">
      <alignment horizontal="left" vertical="center"/>
    </xf>
    <xf numFmtId="0" fontId="4" fillId="28" borderId="24" xfId="0" applyFont="1" applyFill="1" applyBorder="1" applyAlignment="1">
      <alignment horizontal="left" vertical="center"/>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4" xfId="0" applyFont="1" applyFill="1" applyBorder="1" applyAlignment="1">
      <alignment vertical="center" wrapText="1"/>
    </xf>
    <xf numFmtId="49" fontId="5" fillId="0" borderId="20"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46"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8" fillId="28" borderId="80" xfId="0" applyFont="1" applyFill="1" applyBorder="1" applyAlignment="1">
      <alignment horizontal="left" vertical="center" wrapText="1"/>
    </xf>
    <xf numFmtId="0" fontId="8" fillId="28" borderId="40" xfId="0" applyFont="1" applyFill="1" applyBorder="1" applyAlignment="1">
      <alignment horizontal="left" vertical="center"/>
    </xf>
    <xf numFmtId="0" fontId="6" fillId="0" borderId="10" xfId="0" applyFont="1" applyBorder="1" applyAlignment="1">
      <alignment horizontal="left" vertical="center"/>
    </xf>
    <xf numFmtId="0" fontId="4" fillId="0" borderId="4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4"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75" xfId="0" applyFont="1" applyFill="1" applyBorder="1" applyAlignment="1">
      <alignment horizontal="left" vertical="center" wrapText="1"/>
    </xf>
    <xf numFmtId="0" fontId="4" fillId="28" borderId="36" xfId="0" applyFont="1" applyFill="1" applyBorder="1" applyAlignment="1">
      <alignment horizontal="left" vertical="center" wrapText="1"/>
    </xf>
    <xf numFmtId="0" fontId="4" fillId="28" borderId="41" xfId="0" applyFont="1" applyFill="1" applyBorder="1" applyAlignment="1">
      <alignment horizontal="left" vertical="center" wrapText="1"/>
    </xf>
    <xf numFmtId="0" fontId="4" fillId="28" borderId="76" xfId="0" applyFont="1" applyFill="1" applyBorder="1" applyAlignment="1">
      <alignment horizontal="left" vertical="center" wrapText="1"/>
    </xf>
    <xf numFmtId="0" fontId="4" fillId="28" borderId="65" xfId="0" applyFont="1" applyFill="1" applyBorder="1" applyAlignment="1">
      <alignment horizontal="left" vertical="center" wrapText="1"/>
    </xf>
    <xf numFmtId="0" fontId="4" fillId="28" borderId="78" xfId="0" applyFont="1" applyFill="1" applyBorder="1" applyAlignment="1">
      <alignment horizontal="left" vertical="center" wrapText="1"/>
    </xf>
    <xf numFmtId="0" fontId="4" fillId="0" borderId="3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6" fillId="0" borderId="43" xfId="0" applyFont="1" applyBorder="1" applyAlignment="1">
      <alignment horizontal="left" vertical="center"/>
    </xf>
    <xf numFmtId="0" fontId="6" fillId="37" borderId="43" xfId="0" applyFont="1" applyFill="1" applyBorder="1" applyAlignment="1">
      <alignment horizontal="left" vertical="center"/>
    </xf>
    <xf numFmtId="0" fontId="4" fillId="28" borderId="80" xfId="0" applyFont="1" applyFill="1" applyBorder="1" applyAlignment="1">
      <alignment horizontal="left" vertical="center"/>
    </xf>
    <xf numFmtId="0" fontId="4" fillId="28" borderId="40" xfId="0" applyFont="1" applyFill="1" applyBorder="1" applyAlignment="1">
      <alignment horizontal="left" vertical="center"/>
    </xf>
    <xf numFmtId="49" fontId="4" fillId="0" borderId="42" xfId="0" applyNumberFormat="1" applyFont="1" applyFill="1" applyBorder="1" applyAlignment="1">
      <alignment horizontal="left" vertical="center"/>
    </xf>
    <xf numFmtId="49" fontId="4" fillId="0" borderId="43" xfId="0" applyNumberFormat="1" applyFont="1" applyFill="1" applyBorder="1" applyAlignment="1">
      <alignment horizontal="left" vertical="center"/>
    </xf>
    <xf numFmtId="191" fontId="5" fillId="0" borderId="37" xfId="0" applyNumberFormat="1" applyFont="1" applyFill="1" applyBorder="1" applyAlignment="1">
      <alignment horizontal="left" vertical="center"/>
    </xf>
    <xf numFmtId="191" fontId="5" fillId="0" borderId="38"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16" fillId="0" borderId="15" xfId="0" applyFont="1" applyBorder="1" applyAlignment="1">
      <alignment vertical="center"/>
    </xf>
    <xf numFmtId="0" fontId="16" fillId="0" borderId="19" xfId="0" applyFont="1" applyBorder="1" applyAlignment="1">
      <alignmen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xf>
    <xf numFmtId="0" fontId="16" fillId="0" borderId="19" xfId="43" applyFont="1" applyFill="1" applyBorder="1" applyAlignment="1">
      <alignment horizontal="left" vertical="center"/>
    </xf>
    <xf numFmtId="0" fontId="16" fillId="0" borderId="20" xfId="43" applyFont="1" applyFill="1" applyBorder="1" applyAlignment="1">
      <alignment horizontal="left" vertical="center"/>
    </xf>
    <xf numFmtId="49" fontId="4" fillId="0" borderId="45"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32" xfId="0" applyFont="1" applyFill="1" applyBorder="1" applyAlignment="1">
      <alignment horizontal="center" vertical="center"/>
    </xf>
    <xf numFmtId="195" fontId="5" fillId="0" borderId="35" xfId="0" applyNumberFormat="1" applyFont="1" applyFill="1" applyBorder="1" applyAlignment="1">
      <alignment horizontal="left" vertical="center"/>
    </xf>
    <xf numFmtId="195" fontId="5" fillId="0" borderId="11" xfId="0" applyNumberFormat="1" applyFont="1" applyFill="1" applyBorder="1" applyAlignment="1">
      <alignment horizontal="left" vertical="center"/>
    </xf>
    <xf numFmtId="195" fontId="5" fillId="0" borderId="52" xfId="0" applyNumberFormat="1" applyFont="1" applyFill="1" applyBorder="1" applyAlignment="1">
      <alignment horizontal="left" vertical="center"/>
    </xf>
    <xf numFmtId="0" fontId="4" fillId="28" borderId="82" xfId="0" applyFont="1" applyFill="1" applyBorder="1" applyAlignment="1">
      <alignment horizontal="left" vertical="center" wrapText="1"/>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82" xfId="0" applyFont="1" applyFill="1" applyBorder="1" applyAlignment="1">
      <alignment horizontal="left" vertical="center"/>
    </xf>
    <xf numFmtId="0" fontId="4" fillId="28" borderId="17" xfId="0" applyFont="1" applyFill="1" applyBorder="1" applyAlignment="1">
      <alignment horizontal="left" vertical="center"/>
    </xf>
    <xf numFmtId="0" fontId="4" fillId="28" borderId="18" xfId="0" applyFont="1" applyFill="1" applyBorder="1" applyAlignment="1">
      <alignment horizontal="left" vertical="center"/>
    </xf>
    <xf numFmtId="0" fontId="4" fillId="28" borderId="35" xfId="0" applyFont="1" applyFill="1" applyBorder="1" applyAlignment="1">
      <alignment horizontal="left" vertical="center" wrapText="1"/>
    </xf>
    <xf numFmtId="0" fontId="4" fillId="28" borderId="52"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15" xfId="0" applyFont="1" applyFill="1" applyBorder="1" applyAlignment="1">
      <alignment horizontal="left" vertical="center"/>
    </xf>
    <xf numFmtId="0" fontId="4" fillId="33" borderId="24" xfId="0" applyFont="1" applyFill="1" applyBorder="1" applyAlignment="1">
      <alignment horizontal="left" vertical="center"/>
    </xf>
    <xf numFmtId="0" fontId="4" fillId="28" borderId="83" xfId="0" applyFont="1" applyFill="1" applyBorder="1" applyAlignment="1">
      <alignment horizontal="left" vertical="center"/>
    </xf>
    <xf numFmtId="196" fontId="5" fillId="0" borderId="30"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4"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5" fillId="28" borderId="22"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0"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5" borderId="47"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33" borderId="84"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8" fillId="28" borderId="22" xfId="0" applyFont="1" applyFill="1" applyBorder="1" applyAlignment="1">
      <alignment vertical="center" wrapText="1"/>
    </xf>
    <xf numFmtId="0" fontId="4" fillId="33" borderId="4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28" borderId="25" xfId="0" applyFont="1" applyFill="1" applyBorder="1" applyAlignment="1">
      <alignment horizontal="left" vertical="center"/>
    </xf>
    <xf numFmtId="0" fontId="4" fillId="28" borderId="39"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0" xfId="0" applyFont="1" applyFill="1" applyBorder="1" applyAlignment="1">
      <alignment horizontal="right" vertical="center"/>
    </xf>
    <xf numFmtId="0" fontId="5" fillId="0" borderId="47" xfId="0" applyFont="1" applyFill="1" applyBorder="1" applyAlignment="1">
      <alignment horizontal="right" vertical="center"/>
    </xf>
    <xf numFmtId="0" fontId="4" fillId="28" borderId="22" xfId="0" applyFont="1" applyFill="1" applyBorder="1" applyAlignment="1">
      <alignment horizontal="left" vertical="center" wrapText="1"/>
    </xf>
    <xf numFmtId="0" fontId="4" fillId="28" borderId="25" xfId="0" applyFont="1" applyFill="1" applyBorder="1" applyAlignment="1">
      <alignment horizontal="left" vertical="center" wrapText="1"/>
    </xf>
    <xf numFmtId="0" fontId="4" fillId="0" borderId="24"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4" fillId="0" borderId="46" xfId="0" applyFont="1" applyFill="1" applyBorder="1" applyAlignment="1">
      <alignment horizontal="left" vertical="center"/>
    </xf>
    <xf numFmtId="0" fontId="4"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4" xfId="0" applyNumberFormat="1" applyFont="1" applyFill="1" applyBorder="1" applyAlignment="1">
      <alignment horizontal="left" vertical="center"/>
    </xf>
    <xf numFmtId="0" fontId="7" fillId="0" borderId="0" xfId="0" applyFont="1" applyFill="1" applyAlignment="1">
      <alignment horizontal="left" vertical="top" wrapText="1"/>
    </xf>
    <xf numFmtId="0" fontId="4" fillId="28" borderId="85" xfId="0" applyFont="1" applyFill="1" applyBorder="1" applyAlignment="1">
      <alignment horizontal="left" vertical="center"/>
    </xf>
    <xf numFmtId="0" fontId="4" fillId="0" borderId="36" xfId="0" applyFont="1" applyFill="1" applyBorder="1" applyAlignment="1">
      <alignment horizontal="left" vertical="center"/>
    </xf>
    <xf numFmtId="0" fontId="4" fillId="0" borderId="76"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28" borderId="13" xfId="0" applyFont="1" applyFill="1" applyBorder="1" applyAlignment="1">
      <alignment horizontal="left" vertical="center" wrapText="1"/>
    </xf>
    <xf numFmtId="0" fontId="4" fillId="28" borderId="32" xfId="0" applyFont="1" applyFill="1" applyBorder="1" applyAlignment="1">
      <alignment horizontal="left" vertical="center" wrapText="1"/>
    </xf>
    <xf numFmtId="0" fontId="4" fillId="28" borderId="43" xfId="0" applyFont="1" applyFill="1" applyBorder="1" applyAlignment="1">
      <alignment horizontal="left" vertical="center"/>
    </xf>
    <xf numFmtId="0" fontId="4" fillId="28" borderId="0" xfId="0" applyFont="1" applyFill="1" applyBorder="1" applyAlignment="1">
      <alignment horizontal="left" vertical="center"/>
    </xf>
    <xf numFmtId="0" fontId="6"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4" fillId="0" borderId="44" xfId="0" applyFont="1" applyFill="1" applyBorder="1" applyAlignment="1">
      <alignment horizontal="left" vertical="center"/>
    </xf>
    <xf numFmtId="0" fontId="4" fillId="28" borderId="39" xfId="0" applyFont="1" applyFill="1" applyBorder="1" applyAlignment="1">
      <alignment horizontal="left" vertical="center" wrapText="1"/>
    </xf>
    <xf numFmtId="0" fontId="4" fillId="28" borderId="66"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7" xfId="0" applyFont="1" applyFill="1" applyBorder="1" applyAlignment="1">
      <alignment horizontal="left" vertical="center" wrapText="1"/>
    </xf>
    <xf numFmtId="0" fontId="6" fillId="0" borderId="0" xfId="0" applyFont="1" applyFill="1" applyAlignment="1">
      <alignment horizontal="left" vertical="center"/>
    </xf>
    <xf numFmtId="0" fontId="4" fillId="0" borderId="56" xfId="0" applyFont="1" applyFill="1" applyBorder="1" applyAlignment="1">
      <alignment horizontal="left" vertical="center"/>
    </xf>
    <xf numFmtId="0" fontId="4" fillId="0" borderId="10" xfId="0" applyFont="1" applyFill="1" applyBorder="1" applyAlignment="1">
      <alignment horizontal="left" vertical="center"/>
    </xf>
    <xf numFmtId="0" fontId="4" fillId="0" borderId="67" xfId="0" applyFont="1" applyFill="1" applyBorder="1" applyAlignment="1">
      <alignment horizontal="left" vertical="center"/>
    </xf>
    <xf numFmtId="0" fontId="4" fillId="0" borderId="21" xfId="0" applyFont="1" applyFill="1" applyBorder="1" applyAlignment="1">
      <alignment horizontal="left" vertical="center"/>
    </xf>
    <xf numFmtId="0" fontId="4" fillId="0" borderId="29" xfId="0" applyFont="1" applyFill="1" applyBorder="1" applyAlignment="1">
      <alignment horizontal="left" vertical="center"/>
    </xf>
    <xf numFmtId="0" fontId="4" fillId="28" borderId="32" xfId="0" applyFont="1" applyFill="1" applyBorder="1" applyAlignment="1">
      <alignment horizontal="left" vertical="center"/>
    </xf>
    <xf numFmtId="0" fontId="4" fillId="28" borderId="22"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11" xfId="0" applyFont="1" applyFill="1" applyBorder="1" applyAlignment="1">
      <alignment horizontal="left" vertical="center"/>
    </xf>
    <xf numFmtId="0" fontId="4" fillId="28" borderId="79" xfId="0" applyFont="1" applyFill="1" applyBorder="1" applyAlignment="1">
      <alignment horizontal="left" vertical="center"/>
    </xf>
    <xf numFmtId="0" fontId="4" fillId="28" borderId="1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28" borderId="2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71" xfId="0" applyFont="1" applyFill="1" applyBorder="1" applyAlignment="1">
      <alignment vertical="center"/>
    </xf>
    <xf numFmtId="0" fontId="4" fillId="28" borderId="22" xfId="0" applyFont="1" applyFill="1" applyBorder="1" applyAlignment="1">
      <alignment vertical="center"/>
    </xf>
    <xf numFmtId="0" fontId="4" fillId="33" borderId="39" xfId="0" applyFont="1" applyFill="1" applyBorder="1" applyAlignment="1">
      <alignment horizontal="left" vertical="center"/>
    </xf>
    <xf numFmtId="0" fontId="4" fillId="33" borderId="21" xfId="0" applyFont="1" applyFill="1" applyBorder="1" applyAlignment="1">
      <alignment horizontal="left" vertical="center"/>
    </xf>
    <xf numFmtId="0" fontId="4" fillId="28" borderId="13" xfId="0" applyFont="1" applyFill="1" applyBorder="1" applyAlignment="1">
      <alignment horizontal="left" vertical="center"/>
    </xf>
    <xf numFmtId="0" fontId="4" fillId="35" borderId="15"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6" fillId="0" borderId="0" xfId="0" applyFont="1" applyAlignment="1">
      <alignment horizontal="left" vertical="center"/>
    </xf>
    <xf numFmtId="0" fontId="4" fillId="28" borderId="37"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28" borderId="20" xfId="0" applyFont="1" applyFill="1" applyBorder="1" applyAlignment="1">
      <alignment horizontal="left" vertical="center"/>
    </xf>
    <xf numFmtId="0" fontId="4" fillId="0" borderId="16" xfId="0" applyFont="1" applyFill="1" applyBorder="1" applyAlignment="1">
      <alignment horizontal="left" vertical="center"/>
    </xf>
    <xf numFmtId="0" fontId="4" fillId="0" borderId="86"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3" xfId="0" applyFont="1" applyFill="1" applyBorder="1" applyAlignment="1">
      <alignment horizontal="left" vertical="center"/>
    </xf>
    <xf numFmtId="0" fontId="4" fillId="33" borderId="22" xfId="0" applyFont="1" applyFill="1" applyBorder="1" applyAlignment="1">
      <alignment horizontal="left" vertical="center"/>
    </xf>
    <xf numFmtId="0" fontId="4" fillId="0" borderId="43" xfId="0" applyFont="1" applyFill="1" applyBorder="1" applyAlignment="1">
      <alignment horizontal="left" vertical="center"/>
    </xf>
    <xf numFmtId="0" fontId="4" fillId="0" borderId="45" xfId="0" applyFont="1" applyFill="1" applyBorder="1" applyAlignment="1">
      <alignment horizontal="left"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28" borderId="82" xfId="0" applyFont="1" applyFill="1" applyBorder="1" applyAlignment="1">
      <alignment vertical="center" wrapText="1"/>
    </xf>
    <xf numFmtId="0" fontId="4" fillId="28" borderId="22" xfId="0" applyFont="1" applyFill="1" applyBorder="1" applyAlignment="1">
      <alignment vertical="center" wrapText="1"/>
    </xf>
    <xf numFmtId="0" fontId="4" fillId="28"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28" borderId="37"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28" borderId="71" xfId="0" applyFont="1" applyFill="1" applyBorder="1" applyAlignment="1">
      <alignment vertical="center" wrapText="1"/>
    </xf>
    <xf numFmtId="0" fontId="6" fillId="0" borderId="0" xfId="0" applyFont="1" applyFill="1" applyBorder="1" applyAlignment="1">
      <alignment horizontal="left" vertical="center"/>
    </xf>
    <xf numFmtId="0" fontId="4" fillId="0" borderId="35" xfId="0" applyFont="1" applyFill="1" applyBorder="1" applyAlignment="1">
      <alignment horizontal="left" vertical="top"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4" fillId="28" borderId="75" xfId="0" applyFont="1" applyFill="1" applyBorder="1" applyAlignment="1">
      <alignment horizontal="center" vertical="center" textRotation="255" wrapText="1"/>
    </xf>
    <xf numFmtId="0" fontId="4" fillId="28" borderId="36" xfId="0" applyFont="1" applyFill="1" applyBorder="1" applyAlignment="1">
      <alignment horizontal="center" vertical="center" textRotation="255" wrapText="1"/>
    </xf>
    <xf numFmtId="0" fontId="4" fillId="28" borderId="65" xfId="0" applyFont="1" applyFill="1" applyBorder="1" applyAlignment="1">
      <alignment horizontal="center" vertical="center" textRotation="255" wrapText="1"/>
    </xf>
    <xf numFmtId="0" fontId="4" fillId="28" borderId="78" xfId="0" applyFont="1" applyFill="1" applyBorder="1" applyAlignment="1">
      <alignment horizontal="center" vertical="center" textRotation="255" wrapText="1"/>
    </xf>
    <xf numFmtId="0" fontId="4" fillId="28" borderId="41" xfId="0" applyFont="1" applyFill="1" applyBorder="1" applyAlignment="1">
      <alignment horizontal="center" vertical="center" textRotation="255" wrapText="1"/>
    </xf>
    <xf numFmtId="0" fontId="4" fillId="28" borderId="76" xfId="0" applyFont="1" applyFill="1" applyBorder="1" applyAlignment="1">
      <alignment horizontal="center" vertical="center" textRotation="255" wrapText="1"/>
    </xf>
    <xf numFmtId="0" fontId="4" fillId="0" borderId="32" xfId="0" applyFont="1" applyFill="1" applyBorder="1" applyAlignment="1">
      <alignment horizontal="left" vertical="top"/>
    </xf>
    <xf numFmtId="0" fontId="4" fillId="0" borderId="33" xfId="0" applyFont="1" applyFill="1" applyBorder="1" applyAlignment="1">
      <alignment horizontal="left" vertical="top"/>
    </xf>
    <xf numFmtId="0" fontId="4" fillId="28" borderId="64" xfId="0" applyFont="1" applyFill="1" applyBorder="1" applyAlignment="1">
      <alignment horizontal="left" vertical="center" wrapText="1"/>
    </xf>
    <xf numFmtId="0" fontId="4" fillId="28" borderId="43" xfId="0" applyFont="1" applyFill="1" applyBorder="1" applyAlignment="1">
      <alignment horizontal="left" vertical="center" wrapText="1"/>
    </xf>
    <xf numFmtId="0" fontId="4" fillId="28" borderId="81" xfId="0" applyFont="1" applyFill="1" applyBorder="1" applyAlignment="1">
      <alignment horizontal="left" vertical="center" wrapText="1"/>
    </xf>
    <xf numFmtId="49" fontId="5" fillId="0" borderId="30" xfId="0" applyNumberFormat="1" applyFont="1" applyFill="1" applyBorder="1" applyAlignment="1">
      <alignment horizontal="right" vertical="center"/>
    </xf>
    <xf numFmtId="49" fontId="5" fillId="0" borderId="37" xfId="0" applyNumberFormat="1" applyFont="1" applyFill="1" applyBorder="1" applyAlignment="1">
      <alignment horizontal="right" vertical="center"/>
    </xf>
    <xf numFmtId="49" fontId="5" fillId="0" borderId="47"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49" fontId="6" fillId="0" borderId="10" xfId="0" applyNumberFormat="1" applyFont="1" applyFill="1" applyBorder="1" applyAlignment="1">
      <alignment vertical="center"/>
    </xf>
    <xf numFmtId="0" fontId="5" fillId="0" borderId="14" xfId="0"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28" borderId="71" xfId="0" applyNumberFormat="1" applyFont="1" applyFill="1" applyBorder="1" applyAlignment="1">
      <alignment horizontal="left" vertical="center" wrapText="1"/>
    </xf>
    <xf numFmtId="0" fontId="4" fillId="28" borderId="71"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64" xfId="0" applyNumberFormat="1" applyFont="1" applyFill="1" applyBorder="1" applyAlignment="1">
      <alignment horizontal="left" vertical="center" wrapText="1"/>
    </xf>
    <xf numFmtId="49" fontId="4" fillId="28" borderId="43" xfId="0" applyNumberFormat="1" applyFont="1" applyFill="1" applyBorder="1" applyAlignment="1">
      <alignment horizontal="left" vertical="center" wrapText="1"/>
    </xf>
    <xf numFmtId="49" fontId="4" fillId="28" borderId="65"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5" fillId="33" borderId="87" xfId="0" applyNumberFormat="1" applyFont="1" applyFill="1" applyBorder="1" applyAlignment="1">
      <alignment horizontal="left" vertical="center"/>
    </xf>
    <xf numFmtId="0" fontId="5" fillId="33" borderId="87" xfId="0" applyFont="1" applyFill="1" applyBorder="1" applyAlignment="1">
      <alignment horizontal="left" vertical="center"/>
    </xf>
    <xf numFmtId="0" fontId="5" fillId="33" borderId="88"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4" fillId="28" borderId="87"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49" fontId="4" fillId="28" borderId="71" xfId="0" applyNumberFormat="1" applyFont="1" applyFill="1" applyBorder="1" applyAlignment="1">
      <alignment horizontal="left" vertical="center"/>
    </xf>
    <xf numFmtId="0" fontId="5" fillId="0" borderId="22"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28" xfId="0" applyNumberFormat="1" applyFont="1" applyFill="1" applyBorder="1" applyAlignment="1">
      <alignment horizontal="left" vertical="center"/>
    </xf>
    <xf numFmtId="0" fontId="5" fillId="0" borderId="46" xfId="0" applyFont="1" applyFill="1" applyBorder="1" applyAlignment="1">
      <alignment horizontal="center" vertical="center"/>
    </xf>
    <xf numFmtId="0" fontId="5" fillId="0" borderId="32" xfId="0" applyFont="1" applyFill="1" applyBorder="1" applyAlignment="1">
      <alignment horizontal="center" vertical="center"/>
    </xf>
    <xf numFmtId="49" fontId="4" fillId="0" borderId="26" xfId="0" applyNumberFormat="1" applyFont="1" applyFill="1" applyBorder="1" applyAlignment="1">
      <alignment horizontal="left" vertical="center"/>
    </xf>
    <xf numFmtId="0" fontId="4" fillId="0" borderId="34" xfId="0" applyFont="1" applyFill="1" applyBorder="1" applyAlignment="1">
      <alignment horizontal="left" vertical="center"/>
    </xf>
    <xf numFmtId="0" fontId="4" fillId="0" borderId="27" xfId="0" applyFont="1" applyFill="1" applyBorder="1" applyAlignment="1">
      <alignment horizontal="left" vertical="center"/>
    </xf>
    <xf numFmtId="49" fontId="11" fillId="0" borderId="89" xfId="0" applyNumberFormat="1" applyFont="1" applyFill="1" applyBorder="1" applyAlignment="1">
      <alignment horizontal="left" vertical="center"/>
    </xf>
    <xf numFmtId="0" fontId="4" fillId="0" borderId="90" xfId="0" applyFont="1" applyFill="1" applyBorder="1" applyAlignment="1">
      <alignment horizontal="left" vertical="center"/>
    </xf>
    <xf numFmtId="49" fontId="7" fillId="28" borderId="82"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4" fillId="28" borderId="22"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6" fillId="0" borderId="10" xfId="0" applyNumberFormat="1" applyFont="1" applyFill="1" applyBorder="1" applyAlignment="1">
      <alignment horizontal="left" vertical="center"/>
    </xf>
    <xf numFmtId="49"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49" fontId="4" fillId="28" borderId="17" xfId="0" applyNumberFormat="1" applyFont="1" applyFill="1" applyBorder="1" applyAlignment="1">
      <alignment horizontal="left" vertical="center"/>
    </xf>
    <xf numFmtId="0" fontId="4" fillId="28" borderId="53"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6" fillId="0" borderId="10" xfId="0" applyNumberFormat="1" applyFont="1" applyBorder="1" applyAlignment="1">
      <alignment horizontal="left" vertical="center"/>
    </xf>
    <xf numFmtId="49" fontId="11" fillId="0" borderId="91" xfId="0" applyNumberFormat="1"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49" fontId="4" fillId="28" borderId="52" xfId="0" applyNumberFormat="1" applyFont="1" applyFill="1" applyBorder="1" applyAlignment="1">
      <alignment horizontal="left" vertical="center"/>
    </xf>
    <xf numFmtId="0" fontId="4" fillId="28" borderId="34" xfId="0"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4" fillId="28" borderId="80" xfId="0" applyNumberFormat="1" applyFont="1" applyFill="1" applyBorder="1" applyAlignment="1">
      <alignment horizontal="left" vertical="center"/>
    </xf>
    <xf numFmtId="49" fontId="4" fillId="0" borderId="89" xfId="0" applyNumberFormat="1" applyFont="1" applyFill="1" applyBorder="1" applyAlignment="1">
      <alignment horizontal="left" vertical="center"/>
    </xf>
    <xf numFmtId="0" fontId="4" fillId="0" borderId="97" xfId="0" applyFont="1" applyFill="1" applyBorder="1" applyAlignment="1">
      <alignment horizontal="left" vertical="center"/>
    </xf>
    <xf numFmtId="0" fontId="4" fillId="0" borderId="98" xfId="0" applyFont="1" applyFill="1" applyBorder="1" applyAlignment="1">
      <alignment horizontal="left" vertical="center"/>
    </xf>
    <xf numFmtId="49" fontId="13" fillId="0" borderId="46" xfId="0" applyNumberFormat="1" applyFont="1" applyFill="1" applyBorder="1" applyAlignment="1">
      <alignment horizontal="left" vertical="center" wrapText="1"/>
    </xf>
    <xf numFmtId="49" fontId="13" fillId="0" borderId="32" xfId="0" applyNumberFormat="1" applyFont="1" applyFill="1" applyBorder="1" applyAlignment="1">
      <alignment horizontal="left" vertical="center"/>
    </xf>
    <xf numFmtId="49" fontId="13" fillId="0" borderId="33" xfId="0" applyNumberFormat="1" applyFont="1" applyFill="1" applyBorder="1" applyAlignment="1">
      <alignment horizontal="left" vertical="center"/>
    </xf>
    <xf numFmtId="0" fontId="4" fillId="28" borderId="23" xfId="0" applyFont="1" applyFill="1" applyBorder="1" applyAlignment="1">
      <alignment horizontal="left" vertical="center"/>
    </xf>
    <xf numFmtId="0" fontId="4" fillId="28" borderId="27" xfId="0" applyFont="1" applyFill="1" applyBorder="1" applyAlignment="1">
      <alignment horizontal="left" vertical="center"/>
    </xf>
    <xf numFmtId="49" fontId="4" fillId="28" borderId="87" xfId="0" applyNumberFormat="1"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3" xfId="0" applyNumberFormat="1" applyFont="1" applyFill="1" applyBorder="1" applyAlignment="1">
      <alignment horizontal="left" vertical="center"/>
    </xf>
    <xf numFmtId="49" fontId="4" fillId="28" borderId="77" xfId="0" applyNumberFormat="1" applyFont="1" applyFill="1" applyBorder="1" applyAlignment="1">
      <alignment horizontal="left" vertical="center"/>
    </xf>
    <xf numFmtId="49" fontId="4" fillId="28" borderId="28" xfId="0" applyNumberFormat="1" applyFont="1" applyFill="1" applyBorder="1" applyAlignment="1">
      <alignment horizontal="left" vertical="center"/>
    </xf>
    <xf numFmtId="49" fontId="5" fillId="0" borderId="46"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8" fillId="33" borderId="80" xfId="0" applyNumberFormat="1" applyFont="1" applyFill="1" applyBorder="1" applyAlignment="1">
      <alignment horizontal="left" vertical="center" wrapText="1"/>
    </xf>
    <xf numFmtId="49" fontId="8" fillId="33" borderId="32" xfId="0" applyNumberFormat="1" applyFont="1" applyFill="1" applyBorder="1" applyAlignment="1">
      <alignment horizontal="left" vertical="center" wrapText="1"/>
    </xf>
    <xf numFmtId="49" fontId="8" fillId="33" borderId="40" xfId="0" applyNumberFormat="1" applyFont="1" applyFill="1" applyBorder="1" applyAlignment="1">
      <alignment horizontal="left" vertical="center" wrapText="1"/>
    </xf>
    <xf numFmtId="49" fontId="8" fillId="33" borderId="77"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24" xfId="0" applyNumberFormat="1" applyFont="1" applyFill="1" applyBorder="1" applyAlignment="1">
      <alignment horizontal="left" vertical="center" wrapText="1"/>
    </xf>
    <xf numFmtId="0" fontId="4" fillId="28" borderId="42" xfId="0" applyFont="1" applyFill="1" applyBorder="1" applyAlignment="1">
      <alignment horizontal="left" vertical="center"/>
    </xf>
    <xf numFmtId="49" fontId="4" fillId="0" borderId="91" xfId="0" applyNumberFormat="1" applyFont="1" applyFill="1" applyBorder="1" applyAlignment="1">
      <alignment horizontal="left" vertical="center"/>
    </xf>
    <xf numFmtId="0" fontId="4" fillId="0" borderId="93" xfId="0" applyFont="1" applyFill="1" applyBorder="1" applyAlignment="1">
      <alignment horizontal="left" vertical="center"/>
    </xf>
    <xf numFmtId="0" fontId="4" fillId="0" borderId="99" xfId="0" applyFont="1" applyFill="1" applyBorder="1" applyAlignment="1">
      <alignment horizontal="left" vertical="center"/>
    </xf>
    <xf numFmtId="0" fontId="4" fillId="0" borderId="100" xfId="0" applyFont="1" applyFill="1" applyBorder="1" applyAlignment="1">
      <alignment horizontal="left" vertical="center"/>
    </xf>
    <xf numFmtId="49" fontId="4" fillId="28" borderId="75"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5" fillId="37" borderId="19" xfId="0" applyFont="1" applyFill="1" applyBorder="1" applyAlignment="1">
      <alignment horizontal="center" vertical="center"/>
    </xf>
    <xf numFmtId="0" fontId="4" fillId="0" borderId="22" xfId="0" applyFont="1" applyFill="1" applyBorder="1" applyAlignment="1">
      <alignment horizontal="center" vertical="center"/>
    </xf>
    <xf numFmtId="49" fontId="4" fillId="28" borderId="32" xfId="0" applyNumberFormat="1" applyFont="1" applyFill="1" applyBorder="1" applyAlignment="1">
      <alignment horizontal="left" vertical="center"/>
    </xf>
    <xf numFmtId="49" fontId="4" fillId="28" borderId="40" xfId="0" applyNumberFormat="1" applyFont="1" applyFill="1" applyBorder="1" applyAlignment="1">
      <alignment horizontal="left" vertical="center"/>
    </xf>
    <xf numFmtId="0" fontId="8"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49" fontId="4" fillId="0" borderId="10" xfId="0" applyNumberFormat="1" applyFont="1" applyBorder="1" applyAlignment="1">
      <alignment horizontal="left" vertical="center"/>
    </xf>
    <xf numFmtId="0" fontId="4" fillId="28" borderId="47" xfId="0" applyFont="1" applyFill="1" applyBorder="1" applyAlignment="1">
      <alignment horizontal="center" vertical="center"/>
    </xf>
    <xf numFmtId="0" fontId="4" fillId="28" borderId="13" xfId="0" applyFont="1" applyFill="1" applyBorder="1" applyAlignment="1">
      <alignment horizontal="center" vertical="center"/>
    </xf>
    <xf numFmtId="49" fontId="4" fillId="28" borderId="35"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0" xfId="0" applyNumberFormat="1" applyFont="1" applyFill="1" applyBorder="1" applyAlignment="1">
      <alignment horizontal="left" vertical="center"/>
    </xf>
    <xf numFmtId="49" fontId="4" fillId="28" borderId="37" xfId="0" applyNumberFormat="1" applyFont="1" applyFill="1" applyBorder="1" applyAlignment="1">
      <alignment horizontal="left" vertical="center"/>
    </xf>
    <xf numFmtId="49" fontId="4" fillId="28" borderId="34" xfId="0" applyNumberFormat="1" applyFont="1" applyFill="1" applyBorder="1" applyAlignment="1">
      <alignment horizontal="left" vertical="center" wrapText="1"/>
    </xf>
    <xf numFmtId="49" fontId="4" fillId="28" borderId="27" xfId="0" applyNumberFormat="1" applyFont="1" applyFill="1" applyBorder="1" applyAlignment="1">
      <alignment horizontal="left" vertical="center" wrapText="1"/>
    </xf>
    <xf numFmtId="49" fontId="4" fillId="28" borderId="22"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5" fillId="0" borderId="22" xfId="0" applyNumberFormat="1" applyFont="1" applyFill="1" applyBorder="1" applyAlignment="1">
      <alignment vertical="center"/>
    </xf>
    <xf numFmtId="49" fontId="5" fillId="0" borderId="23" xfId="0" applyNumberFormat="1" applyFont="1" applyFill="1" applyBorder="1" applyAlignment="1">
      <alignment vertical="center"/>
    </xf>
    <xf numFmtId="49" fontId="4" fillId="28" borderId="24" xfId="0" applyNumberFormat="1" applyFont="1" applyFill="1" applyBorder="1" applyAlignment="1">
      <alignment horizontal="left" vertical="center"/>
    </xf>
    <xf numFmtId="49" fontId="4" fillId="28" borderId="42" xfId="0" applyNumberFormat="1" applyFont="1" applyFill="1" applyBorder="1" applyAlignment="1">
      <alignment vertical="center" wrapText="1"/>
    </xf>
    <xf numFmtId="49" fontId="4" fillId="28" borderId="43" xfId="0" applyNumberFormat="1" applyFont="1" applyFill="1" applyBorder="1" applyAlignment="1">
      <alignment vertical="center"/>
    </xf>
    <xf numFmtId="49" fontId="4" fillId="28" borderId="45" xfId="0" applyNumberFormat="1" applyFont="1" applyFill="1" applyBorder="1" applyAlignment="1">
      <alignment vertical="center"/>
    </xf>
    <xf numFmtId="49" fontId="4" fillId="28" borderId="47"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4" fillId="28" borderId="34" xfId="0" applyNumberFormat="1" applyFont="1" applyFill="1" applyBorder="1" applyAlignment="1">
      <alignment horizontal="left" vertical="center"/>
    </xf>
    <xf numFmtId="49" fontId="4" fillId="28" borderId="75" xfId="0" applyNumberFormat="1" applyFont="1" applyFill="1" applyBorder="1" applyAlignment="1">
      <alignment horizontal="left" vertical="center" wrapText="1"/>
    </xf>
    <xf numFmtId="49" fontId="4" fillId="28" borderId="37" xfId="0" applyNumberFormat="1" applyFont="1" applyFill="1" applyBorder="1" applyAlignment="1">
      <alignment horizontal="left" vertical="center" wrapText="1"/>
    </xf>
    <xf numFmtId="49" fontId="4" fillId="28" borderId="36" xfId="0" applyNumberFormat="1" applyFont="1" applyFill="1" applyBorder="1" applyAlignment="1">
      <alignment horizontal="left" vertical="center" wrapText="1"/>
    </xf>
    <xf numFmtId="49" fontId="4" fillId="28" borderId="66"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7"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49" fontId="4" fillId="33" borderId="46" xfId="0" applyNumberFormat="1" applyFont="1" applyFill="1" applyBorder="1" applyAlignment="1">
      <alignment horizontal="left" vertical="center"/>
    </xf>
    <xf numFmtId="49" fontId="4" fillId="33" borderId="32" xfId="0" applyNumberFormat="1" applyFont="1" applyFill="1" applyBorder="1" applyAlignment="1">
      <alignment horizontal="left" vertical="center"/>
    </xf>
    <xf numFmtId="49" fontId="4" fillId="33" borderId="40" xfId="0" applyNumberFormat="1" applyFont="1" applyFill="1" applyBorder="1" applyAlignment="1">
      <alignment horizontal="left" vertical="center"/>
    </xf>
    <xf numFmtId="187" fontId="5" fillId="0" borderId="30" xfId="0" applyNumberFormat="1" applyFont="1" applyFill="1" applyBorder="1" applyAlignment="1">
      <alignment horizontal="left" vertical="center" wrapText="1"/>
    </xf>
    <xf numFmtId="187" fontId="5" fillId="0" borderId="37"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47"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0" fillId="0" borderId="4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49" fontId="4" fillId="0" borderId="80" xfId="0" applyNumberFormat="1" applyFont="1" applyFill="1" applyBorder="1" applyAlignment="1">
      <alignment horizontal="left" vertical="center"/>
    </xf>
    <xf numFmtId="49" fontId="4" fillId="28" borderId="26" xfId="0" applyNumberFormat="1" applyFont="1" applyFill="1" applyBorder="1" applyAlignment="1">
      <alignment horizontal="left" vertical="center"/>
    </xf>
    <xf numFmtId="188" fontId="5" fillId="0" borderId="35"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2" xfId="0" applyNumberFormat="1" applyFont="1" applyFill="1" applyBorder="1" applyAlignment="1">
      <alignment horizontal="left" vertical="center" wrapText="1"/>
    </xf>
    <xf numFmtId="9" fontId="5" fillId="0" borderId="23" xfId="0" applyNumberFormat="1" applyFont="1" applyFill="1" applyBorder="1" applyAlignment="1">
      <alignment horizontal="left" vertical="center" wrapText="1"/>
    </xf>
    <xf numFmtId="187" fontId="4" fillId="0" borderId="46" xfId="0" applyNumberFormat="1" applyFont="1" applyFill="1" applyBorder="1" applyAlignment="1">
      <alignment horizontal="left" vertical="center"/>
    </xf>
    <xf numFmtId="187" fontId="4" fillId="0" borderId="32" xfId="0" applyNumberFormat="1" applyFont="1" applyFill="1" applyBorder="1" applyAlignment="1">
      <alignment horizontal="left" vertical="center"/>
    </xf>
    <xf numFmtId="187" fontId="4" fillId="0" borderId="33"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4" fillId="28" borderId="79"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49" fontId="4" fillId="33" borderId="77"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top" wrapText="1"/>
    </xf>
    <xf numFmtId="49" fontId="4" fillId="0" borderId="37"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0" fontId="4" fillId="0" borderId="4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49" fontId="4" fillId="33" borderId="77"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0" fontId="4" fillId="33" borderId="77" xfId="0" applyFont="1" applyFill="1" applyBorder="1" applyAlignment="1">
      <alignment horizontal="left" vertical="center"/>
    </xf>
    <xf numFmtId="49" fontId="4" fillId="28" borderId="36"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76"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49" fontId="4" fillId="0" borderId="35"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49" fontId="4" fillId="0" borderId="80" xfId="0" applyNumberFormat="1" applyFont="1" applyFill="1" applyBorder="1" applyAlignment="1">
      <alignment horizontal="left" vertical="top" wrapText="1"/>
    </xf>
    <xf numFmtId="49" fontId="4" fillId="0" borderId="32" xfId="0" applyNumberFormat="1" applyFont="1" applyFill="1" applyBorder="1" applyAlignment="1">
      <alignment horizontal="left" vertical="top"/>
    </xf>
    <xf numFmtId="49" fontId="4" fillId="0" borderId="33"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49" fontId="4" fillId="0" borderId="22" xfId="0" applyNumberFormat="1" applyFont="1" applyFill="1" applyBorder="1" applyAlignment="1">
      <alignment horizontal="left" vertical="center"/>
    </xf>
    <xf numFmtId="187" fontId="8" fillId="0" borderId="22" xfId="58" applyNumberFormat="1" applyFont="1" applyFill="1" applyBorder="1" applyAlignment="1">
      <alignment horizontal="right" vertical="center" wrapText="1"/>
    </xf>
    <xf numFmtId="187" fontId="8" fillId="0" borderId="22" xfId="58" applyNumberFormat="1" applyFont="1" applyFill="1" applyBorder="1" applyAlignment="1">
      <alignment horizontal="right" vertical="center"/>
    </xf>
    <xf numFmtId="187" fontId="8" fillId="0" borderId="23" xfId="58" applyNumberFormat="1" applyFont="1" applyFill="1" applyBorder="1" applyAlignment="1">
      <alignment horizontal="right" vertical="center"/>
    </xf>
    <xf numFmtId="49" fontId="4" fillId="28" borderId="25" xfId="0" applyNumberFormat="1" applyFont="1" applyFill="1" applyBorder="1" applyAlignment="1">
      <alignment horizontal="center" vertical="center" textRotation="255"/>
    </xf>
    <xf numFmtId="49" fontId="4" fillId="28" borderId="53" xfId="0" applyNumberFormat="1" applyFont="1" applyFill="1" applyBorder="1" applyAlignment="1">
      <alignment horizontal="center" vertical="center" textRotation="255"/>
    </xf>
    <xf numFmtId="49" fontId="4" fillId="28" borderId="39" xfId="0" applyNumberFormat="1" applyFont="1" applyFill="1" applyBorder="1" applyAlignment="1">
      <alignment horizontal="center" vertical="center" textRotation="255"/>
    </xf>
    <xf numFmtId="49" fontId="4" fillId="28" borderId="25" xfId="0" applyNumberFormat="1" applyFont="1" applyFill="1" applyBorder="1" applyAlignment="1">
      <alignment horizontal="center" vertical="center" textRotation="255" wrapText="1"/>
    </xf>
    <xf numFmtId="49" fontId="4" fillId="28" borderId="53" xfId="0" applyNumberFormat="1" applyFont="1" applyFill="1" applyBorder="1" applyAlignment="1">
      <alignment horizontal="center" vertical="center" textRotation="255" wrapText="1"/>
    </xf>
    <xf numFmtId="0" fontId="4" fillId="28" borderId="53" xfId="0" applyFont="1" applyFill="1" applyBorder="1" applyAlignment="1">
      <alignment horizontal="center" vertical="center" textRotation="255" wrapText="1"/>
    </xf>
    <xf numFmtId="0" fontId="4" fillId="28" borderId="39" xfId="0" applyFont="1" applyFill="1" applyBorder="1" applyAlignment="1">
      <alignment horizontal="center" vertical="center" textRotation="255" wrapText="1"/>
    </xf>
    <xf numFmtId="6" fontId="4" fillId="28" borderId="82" xfId="58" applyFont="1" applyFill="1" applyBorder="1" applyAlignment="1">
      <alignment horizontal="left" vertical="center"/>
    </xf>
    <xf numFmtId="6" fontId="4" fillId="28" borderId="22" xfId="58" applyFont="1" applyFill="1" applyBorder="1" applyAlignment="1">
      <alignment horizontal="left" vertical="center"/>
    </xf>
    <xf numFmtId="49" fontId="4" fillId="28" borderId="41"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76"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49" fontId="4" fillId="33" borderId="22" xfId="0" applyNumberFormat="1" applyFont="1" applyFill="1" applyBorder="1" applyAlignment="1">
      <alignment horizontal="left" vertical="center"/>
    </xf>
    <xf numFmtId="0" fontId="4" fillId="33" borderId="23" xfId="0" applyFont="1" applyFill="1" applyBorder="1" applyAlignment="1">
      <alignment horizontal="left" vertical="center"/>
    </xf>
    <xf numFmtId="49" fontId="4" fillId="28" borderId="78"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4" xfId="0" applyNumberFormat="1" applyFont="1" applyFill="1" applyBorder="1" applyAlignment="1">
      <alignment horizontal="left" vertical="center"/>
    </xf>
    <xf numFmtId="0" fontId="4" fillId="28" borderId="71" xfId="0"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4" fillId="28" borderId="82" xfId="0" applyNumberFormat="1" applyFont="1" applyFill="1" applyBorder="1" applyAlignment="1">
      <alignment horizontal="left" vertical="center" wrapText="1"/>
    </xf>
    <xf numFmtId="0" fontId="4" fillId="28" borderId="85"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8" fillId="0" borderId="22" xfId="0" applyNumberFormat="1"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97" xfId="0" applyNumberFormat="1" applyFont="1" applyBorder="1" applyAlignment="1">
      <alignment horizontal="left" vertical="center"/>
    </xf>
    <xf numFmtId="0" fontId="4" fillId="0" borderId="98" xfId="0" applyFont="1" applyBorder="1" applyAlignment="1">
      <alignment horizontal="left" vertical="center"/>
    </xf>
    <xf numFmtId="49" fontId="4"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28" borderId="64" xfId="0" applyNumberFormat="1" applyFont="1" applyFill="1" applyBorder="1" applyAlignment="1">
      <alignment horizontal="left" vertical="center"/>
    </xf>
    <xf numFmtId="49" fontId="4" fillId="33" borderId="35"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65"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78" xfId="0" applyNumberFormat="1" applyFont="1" applyFill="1" applyBorder="1" applyAlignment="1">
      <alignment horizontal="left" vertical="center"/>
    </xf>
    <xf numFmtId="49" fontId="4" fillId="33" borderId="19" xfId="0" applyNumberFormat="1" applyFont="1" applyFill="1" applyBorder="1" applyAlignment="1">
      <alignment horizontal="left" vertical="center" wrapText="1"/>
    </xf>
    <xf numFmtId="49" fontId="4" fillId="28" borderId="30" xfId="0" applyNumberFormat="1" applyFont="1" applyFill="1" applyBorder="1" applyAlignment="1">
      <alignment horizontal="left" vertical="center" wrapText="1"/>
    </xf>
    <xf numFmtId="49" fontId="4" fillId="28" borderId="44" xfId="0" applyNumberFormat="1" applyFont="1" applyFill="1" applyBorder="1" applyAlignment="1">
      <alignment horizontal="left" vertical="center"/>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4" fillId="0" borderId="56" xfId="0" applyFont="1" applyFill="1" applyBorder="1" applyAlignment="1">
      <alignment horizontal="left" vertical="center" wrapText="1"/>
    </xf>
    <xf numFmtId="0" fontId="4" fillId="28" borderId="30" xfId="0" applyFont="1" applyFill="1" applyBorder="1" applyAlignment="1">
      <alignment horizontal="left" vertical="center"/>
    </xf>
    <xf numFmtId="0" fontId="4" fillId="28" borderId="44" xfId="0" applyFont="1" applyFill="1" applyBorder="1" applyAlignment="1">
      <alignment horizontal="left" vertical="center"/>
    </xf>
    <xf numFmtId="0" fontId="4" fillId="28" borderId="56" xfId="0" applyFont="1" applyFill="1" applyBorder="1" applyAlignment="1">
      <alignment horizontal="left" vertical="center"/>
    </xf>
    <xf numFmtId="0" fontId="4" fillId="28" borderId="57" xfId="0" applyFont="1" applyFill="1" applyBorder="1" applyAlignment="1">
      <alignment horizontal="left" vertical="center"/>
    </xf>
    <xf numFmtId="0" fontId="5" fillId="0" borderId="11" xfId="0" applyFont="1" applyFill="1" applyBorder="1" applyAlignment="1">
      <alignment horizontal="right" vertical="center"/>
    </xf>
    <xf numFmtId="0" fontId="5" fillId="37" borderId="11" xfId="0" applyFont="1" applyFill="1" applyBorder="1" applyAlignment="1">
      <alignment horizontal="right" vertical="center"/>
    </xf>
    <xf numFmtId="0" fontId="4" fillId="28" borderId="74" xfId="0" applyFont="1" applyFill="1" applyBorder="1" applyAlignment="1">
      <alignment horizontal="left" vertical="center"/>
    </xf>
    <xf numFmtId="0" fontId="4" fillId="28" borderId="50" xfId="0" applyFont="1" applyFill="1" applyBorder="1" applyAlignment="1">
      <alignment horizontal="left" vertical="center"/>
    </xf>
    <xf numFmtId="0" fontId="4" fillId="28" borderId="101" xfId="0" applyFont="1" applyFill="1" applyBorder="1" applyAlignment="1">
      <alignment horizontal="left" vertical="center"/>
    </xf>
    <xf numFmtId="190" fontId="5" fillId="0" borderId="49" xfId="0" applyNumberFormat="1" applyFont="1" applyFill="1" applyBorder="1" applyAlignment="1">
      <alignment horizontal="right" vertical="center"/>
    </xf>
    <xf numFmtId="190" fontId="5" fillId="0" borderId="50" xfId="0" applyNumberFormat="1" applyFont="1" applyFill="1" applyBorder="1" applyAlignment="1">
      <alignment horizontal="right" vertical="center"/>
    </xf>
    <xf numFmtId="0" fontId="5" fillId="0" borderId="35" xfId="0" applyFont="1" applyFill="1" applyBorder="1" applyAlignment="1">
      <alignment horizontal="right" vertical="center"/>
    </xf>
    <xf numFmtId="190" fontId="5" fillId="0" borderId="35"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28" borderId="65" xfId="0" applyFont="1" applyFill="1" applyBorder="1" applyAlignment="1">
      <alignment vertical="center"/>
    </xf>
    <xf numFmtId="0" fontId="4" fillId="28" borderId="78" xfId="0" applyFont="1" applyFill="1" applyBorder="1" applyAlignment="1">
      <alignment vertical="center"/>
    </xf>
    <xf numFmtId="0" fontId="4" fillId="28" borderId="66" xfId="0" applyFont="1" applyFill="1" applyBorder="1" applyAlignment="1">
      <alignment horizontal="left" vertical="center"/>
    </xf>
    <xf numFmtId="0" fontId="4" fillId="28" borderId="10" xfId="0" applyFont="1" applyFill="1" applyBorder="1" applyAlignment="1">
      <alignment horizontal="left" vertical="center"/>
    </xf>
    <xf numFmtId="0" fontId="0" fillId="0" borderId="0" xfId="0" applyFont="1" applyFill="1" applyAlignment="1">
      <alignment vertical="center"/>
    </xf>
    <xf numFmtId="0" fontId="4" fillId="28" borderId="80" xfId="0" applyFont="1" applyFill="1" applyBorder="1" applyAlignment="1">
      <alignment vertical="center"/>
    </xf>
    <xf numFmtId="0" fontId="4" fillId="28" borderId="40" xfId="0" applyFont="1" applyFill="1" applyBorder="1" applyAlignment="1">
      <alignment vertical="center"/>
    </xf>
    <xf numFmtId="0" fontId="0" fillId="0" borderId="0" xfId="0" applyFont="1" applyBorder="1" applyAlignment="1">
      <alignment horizontal="left" vertical="center"/>
    </xf>
    <xf numFmtId="0" fontId="66" fillId="28" borderId="35" xfId="0" applyFont="1" applyFill="1" applyBorder="1" applyAlignment="1">
      <alignment horizontal="left" vertical="center"/>
    </xf>
    <xf numFmtId="0" fontId="66" fillId="28" borderId="52" xfId="0" applyFont="1" applyFill="1" applyBorder="1" applyAlignment="1">
      <alignment horizontal="left" vertical="center"/>
    </xf>
    <xf numFmtId="0" fontId="66" fillId="28" borderId="77" xfId="0" applyFont="1" applyFill="1" applyBorder="1" applyAlignment="1">
      <alignment horizontal="left" vertical="center"/>
    </xf>
    <xf numFmtId="0" fontId="66" fillId="28" borderId="19" xfId="0" applyFont="1" applyFill="1" applyBorder="1" applyAlignment="1">
      <alignment horizontal="left" vertical="center"/>
    </xf>
    <xf numFmtId="0" fontId="66" fillId="28" borderId="24" xfId="0" applyFont="1" applyFill="1" applyBorder="1" applyAlignment="1">
      <alignment horizontal="left" vertical="center"/>
    </xf>
    <xf numFmtId="49" fontId="4" fillId="35" borderId="46" xfId="0" applyNumberFormat="1" applyFont="1" applyFill="1" applyBorder="1" applyAlignment="1">
      <alignment horizontal="left" vertical="center"/>
    </xf>
    <xf numFmtId="0" fontId="4" fillId="35" borderId="32" xfId="0" applyFont="1" applyFill="1" applyBorder="1" applyAlignment="1">
      <alignment horizontal="left" vertical="center"/>
    </xf>
    <xf numFmtId="0" fontId="4" fillId="35" borderId="33" xfId="0" applyFont="1" applyFill="1" applyBorder="1" applyAlignment="1">
      <alignment horizontal="left" vertical="center"/>
    </xf>
    <xf numFmtId="49" fontId="66" fillId="28" borderId="15" xfId="0" applyNumberFormat="1" applyFont="1" applyFill="1" applyBorder="1" applyAlignment="1">
      <alignment horizontal="left" vertical="center" wrapText="1"/>
    </xf>
    <xf numFmtId="49" fontId="66" fillId="28" borderId="24" xfId="0" applyNumberFormat="1" applyFont="1" applyFill="1" applyBorder="1" applyAlignment="1">
      <alignment horizontal="left" vertical="center"/>
    </xf>
    <xf numFmtId="0" fontId="66" fillId="28" borderId="80" xfId="0" applyFont="1" applyFill="1" applyBorder="1" applyAlignment="1">
      <alignment horizontal="left" vertical="center"/>
    </xf>
    <xf numFmtId="0" fontId="66" fillId="28" borderId="32" xfId="0" applyFont="1" applyFill="1" applyBorder="1" applyAlignment="1">
      <alignment horizontal="left" vertical="center"/>
    </xf>
    <xf numFmtId="0" fontId="66" fillId="28" borderId="40" xfId="0" applyFont="1" applyFill="1" applyBorder="1" applyAlignment="1">
      <alignment horizontal="left" vertical="center"/>
    </xf>
    <xf numFmtId="0" fontId="66" fillId="28" borderId="15" xfId="0" applyFont="1" applyFill="1" applyBorder="1" applyAlignment="1">
      <alignment horizontal="left" vertical="center"/>
    </xf>
    <xf numFmtId="49" fontId="5" fillId="35" borderId="15" xfId="0" applyNumberFormat="1" applyFont="1" applyFill="1" applyBorder="1" applyAlignment="1">
      <alignment horizontal="left" vertical="center"/>
    </xf>
    <xf numFmtId="0" fontId="5" fillId="35" borderId="19" xfId="0" applyFont="1" applyFill="1" applyBorder="1" applyAlignment="1">
      <alignment horizontal="left" vertical="center"/>
    </xf>
    <xf numFmtId="0" fontId="5" fillId="35" borderId="20" xfId="0" applyFont="1" applyFill="1" applyBorder="1" applyAlignment="1">
      <alignment horizontal="left" vertical="center"/>
    </xf>
    <xf numFmtId="0" fontId="66" fillId="28" borderId="75" xfId="0" applyFont="1" applyFill="1" applyBorder="1" applyAlignment="1">
      <alignment horizontal="left" vertical="center"/>
    </xf>
    <xf numFmtId="0" fontId="66" fillId="28" borderId="36" xfId="0" applyFont="1" applyFill="1" applyBorder="1" applyAlignment="1">
      <alignment horizontal="left" vertical="center"/>
    </xf>
    <xf numFmtId="0" fontId="66" fillId="35" borderId="19" xfId="0" applyFont="1" applyFill="1" applyBorder="1" applyAlignment="1">
      <alignment horizontal="left" vertical="center" wrapText="1"/>
    </xf>
    <xf numFmtId="0" fontId="66" fillId="35" borderId="20" xfId="0" applyFont="1" applyFill="1" applyBorder="1" applyAlignment="1">
      <alignment horizontal="left" vertical="center" wrapText="1"/>
    </xf>
    <xf numFmtId="0" fontId="66" fillId="28" borderId="64" xfId="0" applyFont="1" applyFill="1" applyBorder="1" applyAlignment="1">
      <alignment horizontal="left" vertical="center"/>
    </xf>
    <xf numFmtId="0" fontId="66" fillId="28" borderId="43" xfId="0" applyFont="1" applyFill="1" applyBorder="1" applyAlignment="1">
      <alignment horizontal="left" vertical="center"/>
    </xf>
    <xf numFmtId="0" fontId="66" fillId="28" borderId="81" xfId="0" applyFont="1" applyFill="1" applyBorder="1" applyAlignment="1">
      <alignment horizontal="left" vertical="center"/>
    </xf>
    <xf numFmtId="0" fontId="66" fillId="28" borderId="65" xfId="0" applyFont="1" applyFill="1" applyBorder="1" applyAlignment="1">
      <alignment horizontal="left" vertical="center"/>
    </xf>
    <xf numFmtId="0" fontId="66" fillId="28" borderId="0" xfId="0" applyFont="1" applyFill="1" applyBorder="1" applyAlignment="1">
      <alignment horizontal="left" vertical="center"/>
    </xf>
    <xf numFmtId="0" fontId="66" fillId="28" borderId="78" xfId="0" applyFont="1" applyFill="1" applyBorder="1" applyAlignment="1">
      <alignment horizontal="left" vertical="center"/>
    </xf>
    <xf numFmtId="0" fontId="66" fillId="28" borderId="41" xfId="0" applyFont="1" applyFill="1" applyBorder="1" applyAlignment="1">
      <alignment horizontal="left" vertical="center"/>
    </xf>
    <xf numFmtId="0" fontId="66" fillId="28" borderId="13" xfId="0" applyFont="1" applyFill="1" applyBorder="1" applyAlignment="1">
      <alignment horizontal="left" vertical="center"/>
    </xf>
    <xf numFmtId="0" fontId="66" fillId="28" borderId="76" xfId="0" applyFont="1" applyFill="1" applyBorder="1" applyAlignment="1">
      <alignment horizontal="left" vertical="center"/>
    </xf>
    <xf numFmtId="49" fontId="66" fillId="33" borderId="46" xfId="0" applyNumberFormat="1" applyFont="1" applyFill="1" applyBorder="1" applyAlignment="1">
      <alignment horizontal="left" vertical="center"/>
    </xf>
    <xf numFmtId="49" fontId="66" fillId="33" borderId="32" xfId="0" applyNumberFormat="1" applyFont="1" applyFill="1" applyBorder="1" applyAlignment="1">
      <alignment horizontal="left" vertical="center"/>
    </xf>
    <xf numFmtId="0" fontId="66" fillId="35" borderId="32" xfId="0" applyFont="1" applyFill="1" applyBorder="1" applyAlignment="1">
      <alignment horizontal="left" vertical="center" wrapText="1"/>
    </xf>
    <xf numFmtId="0" fontId="66" fillId="35" borderId="33" xfId="0" applyFont="1" applyFill="1" applyBorder="1" applyAlignment="1">
      <alignment horizontal="left" vertical="center" wrapText="1"/>
    </xf>
    <xf numFmtId="49" fontId="66" fillId="35" borderId="19" xfId="0" applyNumberFormat="1" applyFont="1" applyFill="1" applyBorder="1" applyAlignment="1">
      <alignment horizontal="left" vertical="center"/>
    </xf>
    <xf numFmtId="49" fontId="66" fillId="35" borderId="20" xfId="0" applyNumberFormat="1" applyFont="1" applyFill="1" applyBorder="1" applyAlignment="1">
      <alignment horizontal="left" vertical="center"/>
    </xf>
    <xf numFmtId="49" fontId="66" fillId="33" borderId="15" xfId="0" applyNumberFormat="1" applyFont="1" applyFill="1" applyBorder="1" applyAlignment="1">
      <alignment horizontal="left" vertical="center"/>
    </xf>
    <xf numFmtId="49" fontId="66" fillId="33" borderId="19" xfId="0" applyNumberFormat="1" applyFont="1" applyFill="1" applyBorder="1" applyAlignment="1">
      <alignment horizontal="left" vertical="center"/>
    </xf>
    <xf numFmtId="49" fontId="66" fillId="33" borderId="20" xfId="0" applyNumberFormat="1" applyFont="1" applyFill="1" applyBorder="1" applyAlignment="1">
      <alignment horizontal="left" vertical="center"/>
    </xf>
    <xf numFmtId="49" fontId="66" fillId="28" borderId="44" xfId="0" applyNumberFormat="1" applyFont="1" applyFill="1" applyBorder="1" applyAlignment="1">
      <alignment horizontal="left" vertical="center"/>
    </xf>
    <xf numFmtId="49" fontId="66" fillId="28" borderId="0" xfId="0" applyNumberFormat="1" applyFont="1" applyFill="1" applyBorder="1" applyAlignment="1">
      <alignment horizontal="left" vertical="center"/>
    </xf>
    <xf numFmtId="49" fontId="66" fillId="28" borderId="31" xfId="0" applyNumberFormat="1" applyFont="1" applyFill="1" applyBorder="1" applyAlignment="1">
      <alignment horizontal="left" vertical="center"/>
    </xf>
    <xf numFmtId="49" fontId="66" fillId="28" borderId="53" xfId="0" applyNumberFormat="1" applyFont="1" applyFill="1" applyBorder="1" applyAlignment="1">
      <alignment horizontal="left" vertical="center"/>
    </xf>
    <xf numFmtId="49" fontId="66" fillId="28" borderId="16" xfId="0" applyNumberFormat="1" applyFont="1" applyFill="1" applyBorder="1" applyAlignment="1">
      <alignment horizontal="left" vertical="center"/>
    </xf>
    <xf numFmtId="49" fontId="66" fillId="28" borderId="71" xfId="0" applyNumberFormat="1" applyFont="1" applyFill="1" applyBorder="1" applyAlignment="1">
      <alignment horizontal="left" vertical="center"/>
    </xf>
    <xf numFmtId="49" fontId="66" fillId="28" borderId="22" xfId="0" applyNumberFormat="1" applyFont="1" applyFill="1" applyBorder="1" applyAlignment="1">
      <alignment horizontal="left" vertical="center"/>
    </xf>
    <xf numFmtId="49" fontId="66" fillId="28" borderId="83" xfId="0" applyNumberFormat="1" applyFont="1" applyFill="1" applyBorder="1" applyAlignment="1">
      <alignment horizontal="left" vertical="center"/>
    </xf>
    <xf numFmtId="49" fontId="66" fillId="28" borderId="87" xfId="0" applyNumberFormat="1" applyFont="1" applyFill="1" applyBorder="1" applyAlignment="1">
      <alignment horizontal="left" vertical="center"/>
    </xf>
    <xf numFmtId="49" fontId="66" fillId="28" borderId="25" xfId="0" applyNumberFormat="1" applyFont="1" applyFill="1" applyBorder="1" applyAlignment="1">
      <alignment horizontal="left" vertical="center"/>
    </xf>
    <xf numFmtId="49" fontId="66" fillId="33" borderId="46" xfId="0" applyNumberFormat="1" applyFont="1" applyFill="1" applyBorder="1" applyAlignment="1">
      <alignment horizontal="left" vertical="center" shrinkToFit="1"/>
    </xf>
    <xf numFmtId="49" fontId="66" fillId="33" borderId="32" xfId="0" applyNumberFormat="1" applyFont="1" applyFill="1" applyBorder="1" applyAlignment="1">
      <alignment horizontal="left" vertical="center" shrinkToFit="1"/>
    </xf>
    <xf numFmtId="49" fontId="66" fillId="33" borderId="33" xfId="0" applyNumberFormat="1" applyFont="1" applyFill="1" applyBorder="1" applyAlignment="1">
      <alignment horizontal="left" vertical="center" shrinkToFit="1"/>
    </xf>
    <xf numFmtId="49" fontId="66" fillId="33" borderId="15" xfId="0" applyNumberFormat="1" applyFont="1" applyFill="1" applyBorder="1" applyAlignment="1">
      <alignment horizontal="left" vertical="center" shrinkToFit="1"/>
    </xf>
    <xf numFmtId="49" fontId="66" fillId="33" borderId="19" xfId="0" applyNumberFormat="1" applyFont="1" applyFill="1" applyBorder="1" applyAlignment="1">
      <alignment horizontal="left" vertical="center" shrinkToFit="1"/>
    </xf>
    <xf numFmtId="49" fontId="66" fillId="33" borderId="20" xfId="0" applyNumberFormat="1" applyFont="1" applyFill="1" applyBorder="1" applyAlignment="1">
      <alignment horizontal="left" vertical="center" shrinkToFit="1"/>
    </xf>
    <xf numFmtId="49" fontId="66" fillId="33" borderId="35" xfId="0" applyNumberFormat="1" applyFont="1" applyFill="1" applyBorder="1" applyAlignment="1">
      <alignment horizontal="left" vertical="center"/>
    </xf>
    <xf numFmtId="49" fontId="66" fillId="33" borderId="11" xfId="0" applyNumberFormat="1" applyFont="1" applyFill="1" applyBorder="1" applyAlignment="1">
      <alignment horizontal="left" vertical="center"/>
    </xf>
    <xf numFmtId="49" fontId="66" fillId="33" borderId="12" xfId="0" applyNumberFormat="1" applyFont="1" applyFill="1" applyBorder="1" applyAlignment="1">
      <alignment horizontal="left" vertical="center"/>
    </xf>
    <xf numFmtId="49" fontId="66" fillId="28" borderId="85" xfId="0" applyNumberFormat="1" applyFont="1" applyFill="1" applyBorder="1" applyAlignment="1">
      <alignment horizontal="left" vertical="center"/>
    </xf>
    <xf numFmtId="49" fontId="66" fillId="28" borderId="17" xfId="0" applyNumberFormat="1" applyFont="1" applyFill="1" applyBorder="1" applyAlignment="1">
      <alignment horizontal="left" vertical="center"/>
    </xf>
    <xf numFmtId="0" fontId="66" fillId="28" borderId="75" xfId="0" applyFont="1" applyFill="1" applyBorder="1" applyAlignment="1">
      <alignment horizontal="left" vertical="center" wrapText="1"/>
    </xf>
    <xf numFmtId="0" fontId="66" fillId="28" borderId="37" xfId="0" applyFont="1" applyFill="1" applyBorder="1" applyAlignment="1">
      <alignment horizontal="left" vertical="center" wrapText="1"/>
    </xf>
    <xf numFmtId="0" fontId="66" fillId="28" borderId="65" xfId="0" applyFont="1" applyFill="1" applyBorder="1" applyAlignment="1">
      <alignment horizontal="left" vertical="center" wrapText="1"/>
    </xf>
    <xf numFmtId="0" fontId="66" fillId="28" borderId="0" xfId="0" applyFont="1" applyFill="1" applyBorder="1" applyAlignment="1">
      <alignment horizontal="left" vertical="center" wrapText="1"/>
    </xf>
    <xf numFmtId="0" fontId="66" fillId="28" borderId="66" xfId="0" applyFont="1" applyFill="1" applyBorder="1" applyAlignment="1">
      <alignment horizontal="left" vertical="center" wrapText="1"/>
    </xf>
    <xf numFmtId="0" fontId="66" fillId="28" borderId="10" xfId="0" applyFont="1" applyFill="1" applyBorder="1" applyAlignment="1">
      <alignment horizontal="left" vertical="center" wrapText="1"/>
    </xf>
    <xf numFmtId="49" fontId="4" fillId="35" borderId="35" xfId="0" applyNumberFormat="1" applyFont="1" applyFill="1" applyBorder="1" applyAlignment="1">
      <alignment horizontal="left" vertical="center"/>
    </xf>
    <xf numFmtId="0" fontId="4" fillId="35" borderId="11" xfId="0" applyFont="1" applyFill="1" applyBorder="1" applyAlignment="1">
      <alignment horizontal="left" vertical="center"/>
    </xf>
    <xf numFmtId="0" fontId="4" fillId="35" borderId="12" xfId="0" applyFont="1" applyFill="1" applyBorder="1" applyAlignment="1">
      <alignment horizontal="left" vertical="center"/>
    </xf>
    <xf numFmtId="49" fontId="66" fillId="0" borderId="35" xfId="0" applyNumberFormat="1" applyFont="1" applyFill="1" applyBorder="1" applyAlignment="1">
      <alignment horizontal="left" vertical="center" wrapText="1"/>
    </xf>
    <xf numFmtId="0" fontId="66" fillId="0" borderId="11" xfId="0" applyFont="1" applyFill="1" applyBorder="1" applyAlignment="1">
      <alignment horizontal="left" vertical="center"/>
    </xf>
    <xf numFmtId="0" fontId="66" fillId="0" borderId="12" xfId="0" applyFont="1" applyFill="1" applyBorder="1" applyAlignment="1">
      <alignment horizontal="left" vertical="center"/>
    </xf>
    <xf numFmtId="49" fontId="69" fillId="0" borderId="15" xfId="0" applyNumberFormat="1" applyFont="1" applyFill="1" applyBorder="1" applyAlignment="1">
      <alignment vertical="center" wrapText="1"/>
    </xf>
    <xf numFmtId="49" fontId="69" fillId="0" borderId="19" xfId="0" applyNumberFormat="1" applyFont="1" applyFill="1" applyBorder="1" applyAlignment="1">
      <alignment vertical="center"/>
    </xf>
    <xf numFmtId="0" fontId="67" fillId="0" borderId="0" xfId="0" applyFont="1" applyFill="1" applyBorder="1" applyAlignment="1">
      <alignment horizontal="left" vertical="center"/>
    </xf>
    <xf numFmtId="0" fontId="68" fillId="0" borderId="0" xfId="0" applyFont="1" applyFill="1" applyBorder="1" applyAlignment="1">
      <alignment horizontal="left" vertical="center"/>
    </xf>
    <xf numFmtId="0" fontId="66" fillId="28" borderId="66" xfId="0" applyFont="1" applyFill="1" applyBorder="1" applyAlignment="1">
      <alignment horizontal="left" vertical="center"/>
    </xf>
    <xf numFmtId="0" fontId="66" fillId="28" borderId="10" xfId="0" applyFont="1" applyFill="1" applyBorder="1" applyAlignment="1">
      <alignment horizontal="left" vertical="center"/>
    </xf>
    <xf numFmtId="0" fontId="66" fillId="28" borderId="57" xfId="0" applyFont="1" applyFill="1" applyBorder="1" applyAlignment="1">
      <alignment horizontal="left" vertical="center"/>
    </xf>
    <xf numFmtId="0" fontId="66" fillId="35" borderId="43" xfId="0" applyFont="1" applyFill="1" applyBorder="1" applyAlignment="1">
      <alignment horizontal="left" vertical="center" wrapText="1"/>
    </xf>
    <xf numFmtId="0" fontId="66" fillId="35" borderId="45" xfId="0" applyFont="1" applyFill="1" applyBorder="1" applyAlignment="1">
      <alignment horizontal="left" vertical="center" wrapText="1"/>
    </xf>
    <xf numFmtId="0" fontId="67" fillId="0" borderId="10" xfId="0" applyFont="1" applyFill="1" applyBorder="1" applyAlignment="1">
      <alignment vertical="center"/>
    </xf>
    <xf numFmtId="0" fontId="72" fillId="0" borderId="10" xfId="0" applyFont="1" applyFill="1" applyBorder="1" applyAlignment="1">
      <alignment vertical="center"/>
    </xf>
    <xf numFmtId="49" fontId="66" fillId="28" borderId="32" xfId="0" applyNumberFormat="1" applyFont="1" applyFill="1" applyBorder="1" applyAlignment="1">
      <alignment horizontal="left" vertical="center"/>
    </xf>
    <xf numFmtId="49" fontId="66" fillId="28" borderId="40" xfId="0" applyNumberFormat="1" applyFont="1" applyFill="1" applyBorder="1" applyAlignment="1">
      <alignment horizontal="left" vertical="center"/>
    </xf>
    <xf numFmtId="49" fontId="66" fillId="0" borderId="35" xfId="0" applyNumberFormat="1" applyFont="1" applyFill="1" applyBorder="1" applyAlignment="1">
      <alignment horizontal="left" vertical="center"/>
    </xf>
    <xf numFmtId="49" fontId="66" fillId="0" borderId="46" xfId="0" applyNumberFormat="1" applyFont="1" applyFill="1" applyBorder="1" applyAlignment="1">
      <alignment horizontal="left" vertical="center"/>
    </xf>
    <xf numFmtId="0" fontId="66" fillId="0" borderId="32" xfId="0" applyFont="1" applyFill="1" applyBorder="1" applyAlignment="1">
      <alignment horizontal="left" vertical="center"/>
    </xf>
    <xf numFmtId="0" fontId="66" fillId="0" borderId="33" xfId="0" applyFont="1" applyFill="1" applyBorder="1" applyAlignment="1">
      <alignment horizontal="left" vertical="center"/>
    </xf>
    <xf numFmtId="0" fontId="69" fillId="0" borderId="19" xfId="0" applyFont="1" applyFill="1" applyBorder="1" applyAlignment="1">
      <alignment vertical="center"/>
    </xf>
    <xf numFmtId="0" fontId="69" fillId="0" borderId="20" xfId="0" applyFont="1" applyFill="1" applyBorder="1" applyAlignment="1">
      <alignment vertical="center"/>
    </xf>
    <xf numFmtId="49" fontId="5" fillId="0" borderId="15" xfId="0" applyNumberFormat="1" applyFont="1" applyFill="1" applyBorder="1" applyAlignment="1">
      <alignment vertical="center"/>
    </xf>
    <xf numFmtId="49" fontId="5" fillId="0" borderId="19" xfId="0" applyNumberFormat="1" applyFont="1" applyFill="1" applyBorder="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73" fillId="0" borderId="10" xfId="0" applyFont="1" applyFill="1" applyBorder="1" applyAlignment="1">
      <alignment vertical="center"/>
    </xf>
    <xf numFmtId="0" fontId="74" fillId="0" borderId="10" xfId="0" applyFont="1" applyFill="1" applyBorder="1" applyAlignment="1">
      <alignment vertical="center"/>
    </xf>
    <xf numFmtId="49" fontId="69" fillId="0" borderId="15" xfId="0" applyNumberFormat="1" applyFont="1" applyFill="1" applyBorder="1" applyAlignment="1">
      <alignment vertical="center"/>
    </xf>
    <xf numFmtId="49" fontId="5" fillId="0" borderId="15"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5" fillId="28" borderId="64" xfId="0" applyFont="1" applyFill="1" applyBorder="1" applyAlignment="1">
      <alignment horizontal="left" vertical="center"/>
    </xf>
    <xf numFmtId="0" fontId="75" fillId="28" borderId="43" xfId="0" applyFont="1" applyFill="1" applyBorder="1" applyAlignment="1">
      <alignment horizontal="left" vertical="center"/>
    </xf>
    <xf numFmtId="0" fontId="75" fillId="28" borderId="81" xfId="0" applyFont="1" applyFill="1" applyBorder="1" applyAlignment="1">
      <alignment horizontal="left" vertical="center"/>
    </xf>
    <xf numFmtId="49" fontId="66" fillId="0" borderId="11" xfId="0" applyNumberFormat="1" applyFont="1" applyFill="1" applyBorder="1" applyAlignment="1">
      <alignment horizontal="left" vertical="center"/>
    </xf>
    <xf numFmtId="49" fontId="66" fillId="0" borderId="12" xfId="0" applyNumberFormat="1" applyFont="1" applyFill="1" applyBorder="1" applyAlignment="1">
      <alignment horizontal="left" vertical="center"/>
    </xf>
    <xf numFmtId="0" fontId="66" fillId="33" borderId="30" xfId="0" applyFont="1" applyFill="1" applyBorder="1" applyAlignment="1">
      <alignment horizontal="left" vertical="center"/>
    </xf>
    <xf numFmtId="0" fontId="66" fillId="33" borderId="36" xfId="0" applyFont="1" applyFill="1" applyBorder="1" applyAlignment="1">
      <alignment horizontal="left" vertical="center"/>
    </xf>
    <xf numFmtId="0" fontId="66" fillId="33" borderId="44" xfId="0" applyFont="1" applyFill="1" applyBorder="1" applyAlignment="1">
      <alignment horizontal="left" vertical="center"/>
    </xf>
    <xf numFmtId="0" fontId="66" fillId="33" borderId="78" xfId="0" applyFont="1" applyFill="1" applyBorder="1" applyAlignment="1">
      <alignment horizontal="left" vertical="center"/>
    </xf>
    <xf numFmtId="0" fontId="66" fillId="33" borderId="56" xfId="0" applyFont="1" applyFill="1" applyBorder="1" applyAlignment="1">
      <alignment horizontal="left" vertical="center"/>
    </xf>
    <xf numFmtId="0" fontId="66" fillId="33" borderId="57" xfId="0" applyFont="1" applyFill="1" applyBorder="1" applyAlignment="1">
      <alignment horizontal="left" vertical="center"/>
    </xf>
    <xf numFmtId="0" fontId="66" fillId="35" borderId="15" xfId="0" applyFont="1" applyFill="1" applyBorder="1" applyAlignment="1">
      <alignment horizontal="left" vertical="center" wrapText="1"/>
    </xf>
    <xf numFmtId="0" fontId="66" fillId="28" borderId="25" xfId="0" applyFont="1" applyFill="1" applyBorder="1" applyAlignment="1">
      <alignment horizontal="left" vertical="center"/>
    </xf>
    <xf numFmtId="0" fontId="66" fillId="28" borderId="39" xfId="0" applyFont="1" applyFill="1" applyBorder="1" applyAlignment="1">
      <alignment horizontal="left" vertical="center"/>
    </xf>
    <xf numFmtId="49" fontId="66" fillId="28" borderId="47" xfId="0" applyNumberFormat="1" applyFont="1" applyFill="1" applyBorder="1" applyAlignment="1">
      <alignment horizontal="left" vertical="center"/>
    </xf>
    <xf numFmtId="49" fontId="66" fillId="35" borderId="10" xfId="0" applyNumberFormat="1" applyFont="1" applyFill="1" applyBorder="1" applyAlignment="1">
      <alignment horizontal="left" vertical="center"/>
    </xf>
    <xf numFmtId="49" fontId="66" fillId="35" borderId="67"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0" fontId="69" fillId="0" borderId="19" xfId="0" applyFont="1" applyFill="1" applyBorder="1" applyAlignment="1">
      <alignment vertical="center" wrapText="1"/>
    </xf>
    <xf numFmtId="0" fontId="66" fillId="28" borderId="64" xfId="0" applyFont="1" applyFill="1" applyBorder="1" applyAlignment="1">
      <alignment horizontal="left" vertical="center" wrapText="1"/>
    </xf>
    <xf numFmtId="49" fontId="69" fillId="0" borderId="15" xfId="0" applyNumberFormat="1" applyFont="1" applyFill="1" applyBorder="1" applyAlignment="1">
      <alignment horizontal="left" vertical="center"/>
    </xf>
    <xf numFmtId="0" fontId="69" fillId="0" borderId="19" xfId="0" applyFont="1" applyFill="1" applyBorder="1" applyAlignment="1">
      <alignment horizontal="left" vertical="center"/>
    </xf>
    <xf numFmtId="0" fontId="69" fillId="0" borderId="20" xfId="0" applyFont="1" applyFill="1" applyBorder="1" applyAlignment="1">
      <alignment horizontal="left" vertical="center"/>
    </xf>
    <xf numFmtId="49" fontId="67" fillId="0" borderId="0" xfId="0" applyNumberFormat="1" applyFont="1" applyFill="1" applyAlignment="1">
      <alignment horizontal="left" vertical="center"/>
    </xf>
    <xf numFmtId="0" fontId="67" fillId="0" borderId="0" xfId="0" applyFont="1" applyFill="1" applyAlignment="1">
      <alignment horizontal="left" vertical="center"/>
    </xf>
    <xf numFmtId="49" fontId="66" fillId="28" borderId="15" xfId="0" applyNumberFormat="1" applyFont="1" applyFill="1" applyBorder="1" applyAlignment="1">
      <alignment horizontal="left" vertical="center"/>
    </xf>
    <xf numFmtId="0" fontId="66" fillId="28" borderId="81" xfId="0" applyFont="1" applyFill="1" applyBorder="1" applyAlignment="1">
      <alignment horizontal="left" vertical="center" wrapText="1"/>
    </xf>
    <xf numFmtId="0" fontId="66" fillId="28" borderId="78" xfId="0" applyFont="1" applyFill="1" applyBorder="1" applyAlignment="1">
      <alignment horizontal="left" vertical="center" wrapText="1"/>
    </xf>
    <xf numFmtId="0" fontId="66" fillId="28" borderId="41" xfId="0" applyFont="1" applyFill="1" applyBorder="1" applyAlignment="1">
      <alignment horizontal="left" vertical="center" wrapText="1"/>
    </xf>
    <xf numFmtId="0" fontId="66" fillId="28" borderId="76" xfId="0" applyFont="1" applyFill="1" applyBorder="1" applyAlignment="1">
      <alignment horizontal="left" vertical="center" wrapText="1"/>
    </xf>
    <xf numFmtId="49" fontId="69" fillId="35" borderId="19" xfId="0" applyNumberFormat="1" applyFont="1" applyFill="1" applyBorder="1" applyAlignment="1">
      <alignment horizontal="left" vertical="center"/>
    </xf>
    <xf numFmtId="49" fontId="69" fillId="35" borderId="20" xfId="0" applyNumberFormat="1" applyFont="1" applyFill="1" applyBorder="1" applyAlignment="1">
      <alignment horizontal="left" vertical="center"/>
    </xf>
    <xf numFmtId="0" fontId="66" fillId="33" borderId="42" xfId="0" applyFont="1" applyFill="1" applyBorder="1" applyAlignment="1">
      <alignment horizontal="left" vertical="center"/>
    </xf>
    <xf numFmtId="0" fontId="66" fillId="33" borderId="81" xfId="0" applyFont="1" applyFill="1" applyBorder="1" applyAlignment="1">
      <alignment horizontal="left" vertical="center"/>
    </xf>
    <xf numFmtId="0" fontId="66" fillId="33" borderId="47" xfId="0" applyFont="1" applyFill="1" applyBorder="1" applyAlignment="1">
      <alignment horizontal="left" vertical="center"/>
    </xf>
    <xf numFmtId="0" fontId="66" fillId="33" borderId="76" xfId="0" applyFont="1" applyFill="1" applyBorder="1" applyAlignment="1">
      <alignment horizontal="left" vertical="center"/>
    </xf>
    <xf numFmtId="49" fontId="66" fillId="28" borderId="42" xfId="0" applyNumberFormat="1" applyFont="1" applyFill="1" applyBorder="1" applyAlignment="1">
      <alignment horizontal="left" vertical="center"/>
    </xf>
    <xf numFmtId="49" fontId="66" fillId="28" borderId="81" xfId="0" applyNumberFormat="1" applyFont="1" applyFill="1" applyBorder="1" applyAlignment="1">
      <alignment horizontal="left" vertical="center"/>
    </xf>
    <xf numFmtId="0" fontId="66" fillId="28" borderId="77" xfId="0" applyFont="1" applyFill="1" applyBorder="1" applyAlignment="1">
      <alignment horizontal="left" vertical="center" wrapText="1"/>
    </xf>
    <xf numFmtId="0" fontId="66" fillId="28" borderId="19" xfId="0" applyFont="1" applyFill="1" applyBorder="1" applyAlignment="1">
      <alignment horizontal="left" vertical="center" wrapText="1"/>
    </xf>
    <xf numFmtId="0" fontId="66" fillId="28" borderId="24" xfId="0" applyFont="1" applyFill="1" applyBorder="1" applyAlignment="1">
      <alignment horizontal="left" vertical="center" wrapText="1"/>
    </xf>
    <xf numFmtId="0" fontId="66" fillId="0" borderId="15" xfId="0" applyFont="1" applyFill="1" applyBorder="1" applyAlignment="1">
      <alignment horizontal="left" vertical="center"/>
    </xf>
    <xf numFmtId="0" fontId="66" fillId="0" borderId="19" xfId="0" applyFont="1" applyFill="1" applyBorder="1" applyAlignment="1">
      <alignment horizontal="left" vertical="center"/>
    </xf>
    <xf numFmtId="0" fontId="66" fillId="0" borderId="20" xfId="0" applyFont="1" applyFill="1" applyBorder="1" applyAlignment="1">
      <alignment horizontal="left" vertical="center"/>
    </xf>
    <xf numFmtId="49" fontId="66" fillId="28" borderId="24" xfId="0" applyNumberFormat="1" applyFont="1" applyFill="1" applyBorder="1" applyAlignment="1">
      <alignment horizontal="left" vertical="center" wrapText="1"/>
    </xf>
    <xf numFmtId="0" fontId="66" fillId="28" borderId="30" xfId="0" applyFont="1" applyFill="1" applyBorder="1" applyAlignment="1">
      <alignment horizontal="left" vertical="center" wrapText="1"/>
    </xf>
    <xf numFmtId="0" fontId="66" fillId="28" borderId="36" xfId="0" applyFont="1" applyFill="1" applyBorder="1" applyAlignment="1">
      <alignment horizontal="left" vertical="center" wrapText="1"/>
    </xf>
    <xf numFmtId="49" fontId="66" fillId="0" borderId="37" xfId="0" applyNumberFormat="1" applyFont="1" applyFill="1" applyBorder="1" applyAlignment="1">
      <alignment vertical="center"/>
    </xf>
    <xf numFmtId="49" fontId="66" fillId="0" borderId="38" xfId="0" applyNumberFormat="1" applyFont="1" applyFill="1" applyBorder="1" applyAlignment="1">
      <alignment vertical="center"/>
    </xf>
    <xf numFmtId="49" fontId="66" fillId="28" borderId="30" xfId="0" applyNumberFormat="1" applyFont="1" applyFill="1" applyBorder="1" applyAlignment="1">
      <alignment horizontal="left" vertical="center" wrapText="1"/>
    </xf>
    <xf numFmtId="49" fontId="66" fillId="28" borderId="36" xfId="0" applyNumberFormat="1" applyFont="1" applyFill="1" applyBorder="1" applyAlignment="1">
      <alignment horizontal="left" vertical="center"/>
    </xf>
    <xf numFmtId="49" fontId="66" fillId="28" borderId="76" xfId="0" applyNumberFormat="1" applyFont="1" applyFill="1" applyBorder="1" applyAlignment="1">
      <alignment horizontal="left" vertical="center"/>
    </xf>
    <xf numFmtId="0" fontId="66" fillId="0" borderId="30" xfId="0" applyFont="1" applyFill="1" applyBorder="1" applyAlignment="1">
      <alignment horizontal="left" vertical="top"/>
    </xf>
    <xf numFmtId="0" fontId="66" fillId="0" borderId="37" xfId="0" applyFont="1" applyFill="1" applyBorder="1" applyAlignment="1">
      <alignment horizontal="left" vertical="top"/>
    </xf>
    <xf numFmtId="0" fontId="66" fillId="0" borderId="38" xfId="0" applyFont="1" applyFill="1" applyBorder="1" applyAlignment="1">
      <alignment horizontal="left" vertical="top"/>
    </xf>
    <xf numFmtId="0" fontId="66" fillId="33" borderId="15" xfId="0" applyFont="1" applyFill="1" applyBorder="1" applyAlignment="1">
      <alignment horizontal="left" vertical="center"/>
    </xf>
    <xf numFmtId="0" fontId="66" fillId="33" borderId="19" xfId="0" applyFont="1" applyFill="1" applyBorder="1" applyAlignment="1">
      <alignment horizontal="left" vertical="center"/>
    </xf>
    <xf numFmtId="0" fontId="66" fillId="33" borderId="20" xfId="0" applyFont="1" applyFill="1" applyBorder="1" applyAlignment="1">
      <alignment horizontal="left" vertical="center"/>
    </xf>
    <xf numFmtId="0" fontId="66" fillId="33" borderId="25" xfId="0" applyFont="1" applyFill="1" applyBorder="1" applyAlignment="1">
      <alignment horizontal="left" vertical="center" wrapText="1"/>
    </xf>
    <xf numFmtId="0" fontId="66" fillId="33" borderId="39"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6" fillId="0" borderId="20" xfId="0" applyFont="1" applyFill="1" applyBorder="1" applyAlignment="1">
      <alignment horizontal="left" vertical="center" wrapText="1"/>
    </xf>
    <xf numFmtId="0" fontId="66" fillId="0" borderId="30" xfId="0" applyNumberFormat="1" applyFont="1" applyFill="1" applyBorder="1" applyAlignment="1">
      <alignment horizontal="left" vertical="top" wrapText="1"/>
    </xf>
    <xf numFmtId="0" fontId="66" fillId="0" borderId="37" xfId="0" applyNumberFormat="1" applyFont="1" applyFill="1" applyBorder="1" applyAlignment="1">
      <alignment horizontal="left" vertical="top" wrapText="1"/>
    </xf>
    <xf numFmtId="0" fontId="66" fillId="0" borderId="38" xfId="0" applyNumberFormat="1" applyFont="1" applyFill="1" applyBorder="1" applyAlignment="1">
      <alignment horizontal="left" vertical="top" wrapText="1"/>
    </xf>
    <xf numFmtId="0" fontId="66" fillId="0" borderId="47" xfId="0" applyNumberFormat="1" applyFont="1" applyFill="1" applyBorder="1" applyAlignment="1">
      <alignment horizontal="left" vertical="top" wrapText="1"/>
    </xf>
    <xf numFmtId="0" fontId="66" fillId="0" borderId="13" xfId="0" applyNumberFormat="1" applyFont="1" applyFill="1" applyBorder="1" applyAlignment="1">
      <alignment horizontal="left" vertical="top" wrapText="1"/>
    </xf>
    <xf numFmtId="0" fontId="66" fillId="0" borderId="14" xfId="0" applyNumberFormat="1" applyFont="1" applyFill="1" applyBorder="1" applyAlignment="1">
      <alignment horizontal="left" vertical="top" wrapText="1"/>
    </xf>
    <xf numFmtId="0" fontId="66" fillId="28" borderId="47" xfId="0" applyFont="1" applyFill="1" applyBorder="1" applyAlignment="1">
      <alignment horizontal="left" vertical="center" wrapText="1"/>
    </xf>
    <xf numFmtId="0" fontId="4" fillId="0" borderId="0" xfId="0" applyFont="1" applyAlignment="1">
      <alignment vertical="center"/>
    </xf>
    <xf numFmtId="0" fontId="4" fillId="37" borderId="0" xfId="0" applyFont="1" applyFill="1" applyAlignment="1">
      <alignment vertical="center"/>
    </xf>
    <xf numFmtId="0" fontId="4" fillId="0" borderId="0" xfId="0" applyFont="1" applyFill="1" applyAlignment="1">
      <alignment vertical="center"/>
    </xf>
    <xf numFmtId="0" fontId="66" fillId="28" borderId="44" xfId="0" applyFont="1" applyFill="1" applyBorder="1" applyAlignment="1">
      <alignment horizontal="left" vertical="center" wrapText="1"/>
    </xf>
    <xf numFmtId="0" fontId="67" fillId="0" borderId="0" xfId="0" applyFont="1" applyAlignment="1">
      <alignment horizontal="left" vertical="center"/>
    </xf>
    <xf numFmtId="49" fontId="66" fillId="28" borderId="53" xfId="0" applyNumberFormat="1" applyFont="1" applyFill="1" applyBorder="1" applyAlignment="1">
      <alignment horizontal="center" vertical="center"/>
    </xf>
    <xf numFmtId="49" fontId="66" fillId="28" borderId="39" xfId="0" applyNumberFormat="1" applyFont="1" applyFill="1" applyBorder="1" applyAlignment="1">
      <alignment horizontal="center" vertical="center"/>
    </xf>
    <xf numFmtId="49" fontId="66" fillId="28" borderId="36" xfId="0" applyNumberFormat="1" applyFont="1" applyFill="1" applyBorder="1" applyAlignment="1">
      <alignment horizontal="left" vertical="center" wrapText="1"/>
    </xf>
    <xf numFmtId="0" fontId="66" fillId="28" borderId="13" xfId="0" applyFont="1" applyFill="1" applyBorder="1" applyAlignment="1">
      <alignment horizontal="left" vertical="center" wrapText="1"/>
    </xf>
    <xf numFmtId="0" fontId="71" fillId="0" borderId="19" xfId="0" applyFont="1" applyFill="1" applyBorder="1" applyAlignment="1">
      <alignment horizontal="left" vertical="center"/>
    </xf>
    <xf numFmtId="0" fontId="66" fillId="28" borderId="37" xfId="0" applyFont="1" applyFill="1" applyBorder="1" applyAlignment="1">
      <alignment horizontal="left" vertical="center"/>
    </xf>
    <xf numFmtId="0" fontId="66" fillId="0" borderId="15" xfId="0" applyFont="1" applyFill="1" applyBorder="1" applyAlignment="1">
      <alignment horizontal="left" vertical="top" wrapText="1"/>
    </xf>
    <xf numFmtId="0" fontId="66" fillId="0" borderId="19" xfId="0" applyFont="1" applyFill="1" applyBorder="1" applyAlignment="1">
      <alignment horizontal="left" vertical="top"/>
    </xf>
    <xf numFmtId="0" fontId="66" fillId="0" borderId="20" xfId="0" applyFont="1" applyFill="1" applyBorder="1" applyAlignment="1">
      <alignment horizontal="left" vertical="top"/>
    </xf>
    <xf numFmtId="0" fontId="66" fillId="28" borderId="46" xfId="0" applyFont="1" applyFill="1" applyBorder="1" applyAlignment="1">
      <alignment horizontal="left" vertical="center" wrapText="1"/>
    </xf>
    <xf numFmtId="0" fontId="66" fillId="28" borderId="40" xfId="0" applyFont="1" applyFill="1" applyBorder="1" applyAlignment="1">
      <alignment horizontal="left" vertical="center" wrapText="1"/>
    </xf>
    <xf numFmtId="0" fontId="66" fillId="33" borderId="87" xfId="0" applyFont="1" applyFill="1" applyBorder="1" applyAlignment="1">
      <alignment horizontal="left" vertical="center"/>
    </xf>
    <xf numFmtId="0" fontId="66" fillId="33" borderId="53" xfId="0" applyFont="1" applyFill="1" applyBorder="1" applyAlignment="1">
      <alignment horizontal="left" vertical="center"/>
    </xf>
    <xf numFmtId="49" fontId="66" fillId="28" borderId="43" xfId="0" applyNumberFormat="1" applyFont="1" applyFill="1" applyBorder="1" applyAlignment="1">
      <alignment horizontal="left" vertical="center"/>
    </xf>
    <xf numFmtId="49" fontId="66" fillId="28" borderId="45" xfId="0" applyNumberFormat="1" applyFont="1" applyFill="1" applyBorder="1" applyAlignment="1">
      <alignment horizontal="left" vertical="center"/>
    </xf>
    <xf numFmtId="0" fontId="66" fillId="0" borderId="46" xfId="0" applyFont="1" applyFill="1" applyBorder="1" applyAlignment="1">
      <alignment horizontal="left" vertical="top"/>
    </xf>
    <xf numFmtId="0" fontId="66" fillId="0" borderId="32" xfId="0" applyFont="1" applyFill="1" applyBorder="1" applyAlignment="1">
      <alignment horizontal="left" vertical="top"/>
    </xf>
    <xf numFmtId="0" fontId="66" fillId="0" borderId="33" xfId="0" applyFont="1" applyFill="1" applyBorder="1" applyAlignment="1">
      <alignment horizontal="left" vertical="top"/>
    </xf>
    <xf numFmtId="49" fontId="66" fillId="0" borderId="13" xfId="0" applyNumberFormat="1" applyFont="1" applyFill="1" applyBorder="1" applyAlignment="1">
      <alignment vertical="center"/>
    </xf>
    <xf numFmtId="49" fontId="66" fillId="0" borderId="14" xfId="0" applyNumberFormat="1" applyFont="1" applyFill="1" applyBorder="1" applyAlignment="1">
      <alignment vertical="center"/>
    </xf>
    <xf numFmtId="0" fontId="66" fillId="0" borderId="0" xfId="0" applyFont="1" applyFill="1" applyBorder="1" applyAlignment="1">
      <alignment horizontal="left" vertical="center"/>
    </xf>
    <xf numFmtId="0" fontId="66" fillId="0" borderId="0" xfId="0" applyFont="1" applyFill="1" applyAlignment="1">
      <alignment horizontal="left" vertical="center"/>
    </xf>
    <xf numFmtId="0" fontId="66" fillId="0" borderId="13"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8" fillId="0" borderId="19" xfId="0" applyFont="1" applyFill="1" applyBorder="1" applyAlignment="1">
      <alignment horizontal="left" vertical="center"/>
    </xf>
    <xf numFmtId="0" fontId="68" fillId="0" borderId="13" xfId="0" applyFont="1" applyFill="1" applyBorder="1" applyAlignment="1">
      <alignment horizontal="left" vertical="center"/>
    </xf>
    <xf numFmtId="0" fontId="4" fillId="0" borderId="0" xfId="0" applyFont="1" applyAlignment="1">
      <alignment vertical="center" wrapText="1"/>
    </xf>
    <xf numFmtId="0" fontId="66" fillId="0" borderId="0" xfId="0" applyFont="1" applyAlignment="1">
      <alignment vertical="center"/>
    </xf>
    <xf numFmtId="0" fontId="71" fillId="0" borderId="13" xfId="0" applyFont="1" applyFill="1" applyBorder="1" applyAlignment="1">
      <alignment horizontal="left" vertical="center"/>
    </xf>
    <xf numFmtId="0" fontId="4" fillId="28" borderId="17" xfId="0" applyFont="1" applyFill="1" applyBorder="1" applyAlignment="1">
      <alignment vertical="center"/>
    </xf>
    <xf numFmtId="0" fontId="4" fillId="28" borderId="85" xfId="0" applyFont="1" applyFill="1" applyBorder="1" applyAlignment="1">
      <alignment vertical="center"/>
    </xf>
    <xf numFmtId="0" fontId="4" fillId="28" borderId="45" xfId="0" applyFont="1" applyFill="1" applyBorder="1" applyAlignment="1">
      <alignment horizontal="left" vertical="center"/>
    </xf>
    <xf numFmtId="0" fontId="4" fillId="28" borderId="74" xfId="0" applyFont="1" applyFill="1" applyBorder="1" applyAlignment="1">
      <alignment horizontal="center" vertical="center"/>
    </xf>
    <xf numFmtId="0" fontId="4" fillId="28" borderId="50" xfId="0" applyFont="1" applyFill="1" applyBorder="1" applyAlignment="1">
      <alignment horizontal="center" vertical="center"/>
    </xf>
    <xf numFmtId="0" fontId="76" fillId="0" borderId="10" xfId="0" applyFont="1" applyBorder="1" applyAlignment="1">
      <alignment vertical="center"/>
    </xf>
    <xf numFmtId="0" fontId="77" fillId="0" borderId="10" xfId="0" applyFont="1" applyBorder="1" applyAlignment="1">
      <alignment vertical="center"/>
    </xf>
    <xf numFmtId="0" fontId="4" fillId="28" borderId="17" xfId="0" applyFont="1" applyFill="1" applyBorder="1" applyAlignment="1">
      <alignment vertical="center"/>
    </xf>
    <xf numFmtId="0" fontId="4" fillId="28" borderId="85" xfId="0" applyFont="1" applyFill="1" applyBorder="1" applyAlignment="1">
      <alignment vertical="center"/>
    </xf>
    <xf numFmtId="0" fontId="4" fillId="33" borderId="63" xfId="0" applyFont="1" applyFill="1" applyBorder="1" applyAlignment="1">
      <alignment horizontal="center" vertical="center"/>
    </xf>
    <xf numFmtId="0" fontId="4" fillId="33" borderId="102" xfId="0" applyFont="1" applyFill="1" applyBorder="1" applyAlignment="1">
      <alignment horizontal="center" vertical="center"/>
    </xf>
    <xf numFmtId="0" fontId="4" fillId="0" borderId="63" xfId="0" applyFont="1" applyFill="1" applyBorder="1" applyAlignment="1">
      <alignment horizontal="left" vertical="center"/>
    </xf>
    <xf numFmtId="0" fontId="0" fillId="0" borderId="103"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4" fillId="0" borderId="61" xfId="0" applyFont="1" applyFill="1" applyBorder="1" applyAlignment="1">
      <alignment horizontal="left" vertical="center"/>
    </xf>
    <xf numFmtId="0" fontId="0" fillId="0" borderId="104" xfId="0" applyFont="1" applyFill="1" applyBorder="1" applyAlignment="1">
      <alignment horizontal="left" vertical="center"/>
    </xf>
    <xf numFmtId="0" fontId="4" fillId="0" borderId="103" xfId="0" applyFont="1" applyFill="1" applyBorder="1" applyAlignment="1">
      <alignment horizontal="left" vertical="center"/>
    </xf>
    <xf numFmtId="0" fontId="4" fillId="28" borderId="17" xfId="0" applyFont="1" applyFill="1" applyBorder="1" applyAlignment="1">
      <alignment vertical="center" textRotation="255"/>
    </xf>
    <xf numFmtId="0" fontId="4" fillId="28" borderId="85" xfId="0" applyFont="1" applyFill="1" applyBorder="1" applyAlignment="1">
      <alignment vertical="center" textRotation="255"/>
    </xf>
    <xf numFmtId="0" fontId="4" fillId="33" borderId="105" xfId="0" applyFont="1" applyFill="1" applyBorder="1" applyAlignment="1">
      <alignment horizontal="center" vertical="center"/>
    </xf>
    <xf numFmtId="0" fontId="4" fillId="33" borderId="106" xfId="0" applyFont="1" applyFill="1" applyBorder="1" applyAlignment="1">
      <alignment horizontal="center" vertical="center"/>
    </xf>
    <xf numFmtId="0" fontId="4" fillId="0" borderId="59" xfId="0" applyFont="1" applyFill="1" applyBorder="1" applyAlignment="1">
      <alignment horizontal="left" vertical="center"/>
    </xf>
    <xf numFmtId="0" fontId="0" fillId="0" borderId="107" xfId="0" applyFont="1" applyFill="1" applyBorder="1" applyAlignment="1">
      <alignment horizontal="left" vertical="center"/>
    </xf>
    <xf numFmtId="0" fontId="4" fillId="33" borderId="61" xfId="0" applyFont="1" applyFill="1" applyBorder="1" applyAlignment="1">
      <alignment horizontal="center" vertical="center"/>
    </xf>
    <xf numFmtId="0" fontId="4" fillId="33" borderId="108"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78" fillId="0" borderId="10" xfId="0" applyFont="1" applyBorder="1" applyAlignment="1">
      <alignment horizontal="left" vertical="center"/>
    </xf>
    <xf numFmtId="0" fontId="76" fillId="0" borderId="64" xfId="0" applyFont="1" applyBorder="1" applyAlignment="1">
      <alignment horizontal="left" vertical="center"/>
    </xf>
    <xf numFmtId="0" fontId="0" fillId="0" borderId="43" xfId="0" applyFont="1" applyBorder="1" applyAlignment="1">
      <alignment vertical="center"/>
    </xf>
    <xf numFmtId="0" fontId="0" fillId="0" borderId="66" xfId="0" applyFont="1" applyBorder="1" applyAlignment="1">
      <alignment vertical="center"/>
    </xf>
    <xf numFmtId="0" fontId="0" fillId="0" borderId="10" xfId="0" applyFont="1" applyBorder="1" applyAlignment="1">
      <alignment vertical="center"/>
    </xf>
    <xf numFmtId="0" fontId="4"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67" xfId="0" applyFont="1" applyFill="1" applyBorder="1" applyAlignment="1">
      <alignment horizontal="center" vertical="center"/>
    </xf>
    <xf numFmtId="187" fontId="4" fillId="28" borderId="42" xfId="0" applyNumberFormat="1" applyFont="1" applyFill="1" applyBorder="1" applyAlignment="1">
      <alignment horizontal="center" vertical="center"/>
    </xf>
    <xf numFmtId="187" fontId="4" fillId="28" borderId="45" xfId="0" applyNumberFormat="1" applyFont="1" applyFill="1" applyBorder="1" applyAlignment="1">
      <alignment horizontal="center" vertical="center"/>
    </xf>
    <xf numFmtId="187" fontId="4" fillId="28" borderId="47" xfId="0" applyNumberFormat="1" applyFont="1" applyFill="1" applyBorder="1" applyAlignment="1">
      <alignment horizontal="center" vertical="center"/>
    </xf>
    <xf numFmtId="187" fontId="4" fillId="28" borderId="14"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Alignment="1">
      <alignment horizontal="left" vertical="top" wrapText="1"/>
    </xf>
    <xf numFmtId="49" fontId="6" fillId="0" borderId="0" xfId="0" applyNumberFormat="1" applyFont="1" applyFill="1" applyBorder="1" applyAlignment="1">
      <alignment horizontal="left" vertical="center" wrapText="1"/>
    </xf>
    <xf numFmtId="49" fontId="4" fillId="28" borderId="26" xfId="0" applyNumberFormat="1" applyFont="1" applyFill="1" applyBorder="1" applyAlignment="1">
      <alignment horizontal="center" vertical="center"/>
    </xf>
    <xf numFmtId="49" fontId="4" fillId="28" borderId="34" xfId="0" applyNumberFormat="1" applyFont="1" applyFill="1" applyBorder="1" applyAlignment="1">
      <alignment horizontal="center" vertical="center"/>
    </xf>
    <xf numFmtId="202" fontId="4" fillId="28" borderId="34" xfId="0" applyNumberFormat="1" applyFont="1" applyFill="1" applyBorder="1" applyAlignment="1">
      <alignment horizontal="center" vertical="center"/>
    </xf>
    <xf numFmtId="202" fontId="8" fillId="28" borderId="34" xfId="0" applyNumberFormat="1" applyFont="1" applyFill="1" applyBorder="1" applyAlignment="1">
      <alignment horizontal="center" vertical="center"/>
    </xf>
    <xf numFmtId="49" fontId="4" fillId="28" borderId="71" xfId="0" applyNumberFormat="1" applyFont="1" applyFill="1" applyBorder="1" applyAlignment="1">
      <alignment horizontal="center" vertical="center"/>
    </xf>
    <xf numFmtId="49" fontId="4" fillId="28" borderId="22" xfId="0" applyNumberFormat="1" applyFont="1" applyFill="1" applyBorder="1" applyAlignment="1">
      <alignment horizontal="center" vertical="center"/>
    </xf>
    <xf numFmtId="187" fontId="8" fillId="0" borderId="30" xfId="0" applyNumberFormat="1" applyFont="1" applyFill="1" applyBorder="1" applyAlignment="1">
      <alignment horizontal="left" vertical="center" wrapText="1"/>
    </xf>
    <xf numFmtId="187" fontId="8" fillId="0" borderId="38" xfId="0" applyNumberFormat="1" applyFont="1" applyFill="1" applyBorder="1" applyAlignment="1">
      <alignment horizontal="left" vertical="center" wrapText="1"/>
    </xf>
    <xf numFmtId="187" fontId="8" fillId="0" borderId="47" xfId="0" applyNumberFormat="1" applyFont="1" applyFill="1" applyBorder="1" applyAlignment="1">
      <alignment horizontal="left" vertical="center" wrapText="1"/>
    </xf>
    <xf numFmtId="187" fontId="8" fillId="0" borderId="14"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44"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56" xfId="0" applyNumberFormat="1" applyFont="1" applyFill="1" applyBorder="1" applyAlignment="1">
      <alignment horizontal="left" vertical="center" wrapText="1"/>
    </xf>
    <xf numFmtId="0" fontId="8" fillId="0" borderId="67" xfId="0" applyNumberFormat="1" applyFont="1" applyFill="1" applyBorder="1" applyAlignment="1">
      <alignment horizontal="left" vertical="center" wrapText="1"/>
    </xf>
    <xf numFmtId="49" fontId="4" fillId="28" borderId="28" xfId="0" applyNumberFormat="1" applyFont="1" applyFill="1" applyBorder="1" applyAlignment="1">
      <alignment horizontal="center" vertical="center"/>
    </xf>
    <xf numFmtId="49" fontId="4" fillId="28" borderId="21" xfId="0" applyNumberFormat="1" applyFont="1" applyFill="1" applyBorder="1" applyAlignment="1">
      <alignment horizontal="center" vertical="center"/>
    </xf>
    <xf numFmtId="49" fontId="4" fillId="28" borderId="43" xfId="0" applyNumberFormat="1" applyFont="1" applyFill="1" applyBorder="1" applyAlignment="1">
      <alignment horizontal="left" vertical="center"/>
    </xf>
    <xf numFmtId="49" fontId="4" fillId="28" borderId="81" xfId="0" applyNumberFormat="1" applyFont="1" applyFill="1" applyBorder="1" applyAlignment="1">
      <alignment horizontal="left" vertical="center"/>
    </xf>
    <xf numFmtId="49" fontId="8" fillId="28" borderId="87" xfId="0" applyNumberFormat="1" applyFont="1" applyFill="1" applyBorder="1" applyAlignment="1">
      <alignment horizontal="center" vertical="center" shrinkToFit="1"/>
    </xf>
    <xf numFmtId="49" fontId="8" fillId="28" borderId="39" xfId="0" applyNumberFormat="1" applyFont="1" applyFill="1" applyBorder="1" applyAlignment="1">
      <alignment horizontal="center" vertical="center" shrinkToFit="1"/>
    </xf>
    <xf numFmtId="49" fontId="8" fillId="28" borderId="87" xfId="0" applyNumberFormat="1" applyFont="1" applyFill="1" applyBorder="1" applyAlignment="1">
      <alignment horizontal="center" vertical="center"/>
    </xf>
    <xf numFmtId="49" fontId="8" fillId="28" borderId="39" xfId="0" applyNumberFormat="1" applyFont="1" applyFill="1" applyBorder="1" applyAlignment="1">
      <alignment horizontal="center" vertical="center"/>
    </xf>
    <xf numFmtId="0" fontId="8" fillId="28" borderId="42" xfId="0" applyFont="1" applyFill="1" applyBorder="1" applyAlignment="1">
      <alignment horizontal="center" vertical="center"/>
    </xf>
    <xf numFmtId="0" fontId="8" fillId="28" borderId="45" xfId="0" applyFont="1" applyFill="1" applyBorder="1" applyAlignment="1">
      <alignment horizontal="center" vertical="center"/>
    </xf>
    <xf numFmtId="0" fontId="8" fillId="28" borderId="47" xfId="0" applyFont="1" applyFill="1" applyBorder="1" applyAlignment="1">
      <alignment horizontal="center" vertical="center"/>
    </xf>
    <xf numFmtId="0" fontId="8" fillId="28" borderId="14" xfId="0" applyFont="1" applyFill="1" applyBorder="1" applyAlignment="1">
      <alignment horizontal="center" vertical="center"/>
    </xf>
    <xf numFmtId="49" fontId="8" fillId="0" borderId="20" xfId="0" applyNumberFormat="1" applyFont="1" applyFill="1" applyBorder="1" applyAlignment="1">
      <alignment horizontal="left" vertical="center"/>
    </xf>
    <xf numFmtId="49" fontId="8" fillId="0" borderId="23" xfId="0" applyNumberFormat="1" applyFont="1" applyFill="1" applyBorder="1" applyAlignment="1">
      <alignment horizontal="left" vertical="center"/>
    </xf>
    <xf numFmtId="49" fontId="8" fillId="0" borderId="20" xfId="0" applyNumberFormat="1" applyFont="1" applyFill="1" applyBorder="1" applyAlignment="1">
      <alignment horizontal="left" vertical="center" wrapText="1"/>
    </xf>
    <xf numFmtId="0" fontId="4" fillId="28" borderId="71" xfId="0" applyFont="1" applyFill="1" applyBorder="1" applyAlignment="1">
      <alignment horizontal="left" vertical="center" shrinkToFit="1"/>
    </xf>
    <xf numFmtId="0" fontId="4" fillId="28" borderId="22" xfId="0" applyFont="1" applyFill="1" applyBorder="1" applyAlignment="1">
      <alignment horizontal="left" vertical="center" shrinkToFit="1"/>
    </xf>
    <xf numFmtId="187" fontId="8" fillId="11" borderId="46" xfId="0" applyNumberFormat="1" applyFont="1" applyFill="1" applyBorder="1" applyAlignment="1">
      <alignment horizontal="center" vertical="center" shrinkToFit="1"/>
    </xf>
    <xf numFmtId="187" fontId="8" fillId="11" borderId="32" xfId="0" applyNumberFormat="1" applyFont="1" applyFill="1" applyBorder="1" applyAlignment="1">
      <alignment horizontal="center" vertical="center" shrinkToFit="1"/>
    </xf>
    <xf numFmtId="187" fontId="8" fillId="11" borderId="40" xfId="0" applyNumberFormat="1" applyFont="1" applyFill="1" applyBorder="1" applyAlignment="1">
      <alignment horizontal="center" vertical="center" shrinkToFit="1"/>
    </xf>
    <xf numFmtId="49" fontId="8" fillId="0" borderId="21"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8" fillId="0" borderId="15" xfId="0" applyFont="1" applyBorder="1" applyAlignment="1">
      <alignment horizontal="center" vertical="center" wrapText="1"/>
    </xf>
    <xf numFmtId="0" fontId="8" fillId="0" borderId="109" xfId="0" applyFont="1" applyBorder="1" applyAlignment="1">
      <alignment horizontal="center" vertical="center" wrapText="1"/>
    </xf>
    <xf numFmtId="0" fontId="8" fillId="28" borderId="110" xfId="0" applyFont="1" applyFill="1" applyBorder="1" applyAlignment="1">
      <alignment horizontal="center" vertical="center" wrapText="1"/>
    </xf>
    <xf numFmtId="0" fontId="8" fillId="28" borderId="36"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11" xfId="0" applyFont="1" applyBorder="1" applyAlignment="1">
      <alignment horizontal="center" vertical="center" wrapText="1"/>
    </xf>
    <xf numFmtId="0" fontId="8" fillId="28" borderId="112" xfId="0" applyFont="1" applyFill="1" applyBorder="1" applyAlignment="1">
      <alignment horizontal="center" vertical="center" wrapText="1"/>
    </xf>
    <xf numFmtId="0" fontId="8" fillId="28" borderId="24"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8" xfId="0" applyFont="1" applyBorder="1" applyAlignment="1">
      <alignment horizontal="center" vertical="center" wrapText="1"/>
    </xf>
    <xf numFmtId="0" fontId="7" fillId="28" borderId="112" xfId="0" applyFont="1" applyFill="1" applyBorder="1" applyAlignment="1">
      <alignment horizontal="center" vertical="center" wrapText="1"/>
    </xf>
    <xf numFmtId="0" fontId="7" fillId="28" borderId="24" xfId="0" applyFont="1" applyFill="1" applyBorder="1" applyAlignment="1">
      <alignment horizontal="center" vertical="center" wrapText="1"/>
    </xf>
    <xf numFmtId="0" fontId="8" fillId="0" borderId="10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28" borderId="114" xfId="0" applyFont="1" applyFill="1" applyBorder="1" applyAlignment="1">
      <alignment horizontal="center" vertical="center" wrapText="1"/>
    </xf>
    <xf numFmtId="0" fontId="8" fillId="28" borderId="22" xfId="0" applyFont="1" applyFill="1" applyBorder="1" applyAlignment="1">
      <alignment horizontal="center" vertical="center" wrapText="1"/>
    </xf>
    <xf numFmtId="0" fontId="8" fillId="0" borderId="115" xfId="0" applyFont="1" applyBorder="1" applyAlignment="1">
      <alignment horizontal="center" vertical="center" wrapText="1"/>
    </xf>
    <xf numFmtId="0" fontId="8" fillId="0" borderId="72" xfId="0" applyFont="1" applyBorder="1" applyAlignment="1">
      <alignment horizontal="center" vertical="center" wrapText="1"/>
    </xf>
    <xf numFmtId="0" fontId="8" fillId="28" borderId="114" xfId="0" applyFont="1" applyFill="1" applyBorder="1" applyAlignment="1">
      <alignment horizontal="center" vertical="center"/>
    </xf>
    <xf numFmtId="0" fontId="8" fillId="28" borderId="116" xfId="0" applyFont="1" applyFill="1" applyBorder="1" applyAlignment="1">
      <alignment horizontal="center" vertical="center"/>
    </xf>
    <xf numFmtId="0" fontId="7" fillId="28" borderId="117" xfId="0" applyFont="1" applyFill="1" applyBorder="1" applyAlignment="1">
      <alignment horizontal="center" vertical="center" wrapText="1"/>
    </xf>
    <xf numFmtId="0" fontId="7" fillId="28" borderId="39" xfId="0" applyFont="1" applyFill="1" applyBorder="1" applyAlignment="1">
      <alignment horizontal="center" vertical="center" wrapText="1"/>
    </xf>
    <xf numFmtId="0" fontId="9" fillId="0" borderId="118" xfId="0" applyFont="1" applyBorder="1" applyAlignment="1">
      <alignment vertical="center" wrapText="1"/>
    </xf>
    <xf numFmtId="0" fontId="8" fillId="28" borderId="72" xfId="0" applyFont="1" applyFill="1" applyBorder="1" applyAlignment="1">
      <alignment horizontal="center" vertical="center"/>
    </xf>
    <xf numFmtId="0" fontId="8" fillId="28" borderId="115" xfId="0" applyFont="1" applyFill="1" applyBorder="1" applyAlignment="1">
      <alignment horizontal="center" vertical="center"/>
    </xf>
    <xf numFmtId="0" fontId="8" fillId="28" borderId="22" xfId="0" applyFont="1" applyFill="1" applyBorder="1" applyAlignment="1">
      <alignment horizontal="center" vertical="center"/>
    </xf>
    <xf numFmtId="0" fontId="8" fillId="0" borderId="39" xfId="0" applyFont="1" applyBorder="1" applyAlignment="1">
      <alignment horizontal="center" vertical="center" wrapText="1"/>
    </xf>
    <xf numFmtId="3" fontId="8" fillId="0" borderId="69" xfId="0" applyNumberFormat="1" applyFont="1" applyBorder="1" applyAlignment="1">
      <alignment horizontal="right" vertical="center"/>
    </xf>
    <xf numFmtId="3" fontId="8" fillId="0" borderId="22" xfId="0" applyNumberFormat="1" applyFont="1" applyFill="1" applyBorder="1" applyAlignment="1">
      <alignment horizontal="right" vertical="center"/>
    </xf>
    <xf numFmtId="3" fontId="8" fillId="0" borderId="22" xfId="0" applyNumberFormat="1" applyFont="1" applyBorder="1" applyAlignment="1">
      <alignment horizontal="right" vertical="center"/>
    </xf>
    <xf numFmtId="0" fontId="8" fillId="28" borderId="72" xfId="0" applyFont="1" applyFill="1" applyBorder="1" applyAlignment="1">
      <alignment horizontal="center" vertical="center" wrapText="1"/>
    </xf>
    <xf numFmtId="0" fontId="8" fillId="28" borderId="73" xfId="0" applyFont="1" applyFill="1" applyBorder="1" applyAlignment="1">
      <alignment horizontal="center" vertical="center" wrapText="1"/>
    </xf>
    <xf numFmtId="0" fontId="0" fillId="0" borderId="11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38</xdr:row>
      <xdr:rowOff>276225</xdr:rowOff>
    </xdr:from>
    <xdr:to>
      <xdr:col>12</xdr:col>
      <xdr:colOff>971550</xdr:colOff>
      <xdr:row>44</xdr:row>
      <xdr:rowOff>57150</xdr:rowOff>
    </xdr:to>
    <xdr:sp>
      <xdr:nvSpPr>
        <xdr:cNvPr id="1" name="正方形/長方形 27"/>
        <xdr:cNvSpPr>
          <a:spLocks/>
        </xdr:cNvSpPr>
      </xdr:nvSpPr>
      <xdr:spPr>
        <a:xfrm>
          <a:off x="8267700" y="8734425"/>
          <a:ext cx="2943225" cy="20669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・また、「／」以降に登録日（登録番号）を入力してください。ただし、有料に該当した日が登録日と同じ場合、登録日の入力は不要です。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・例：平成〇年〇月○日／</a:t>
          </a:r>
          <a:r>
            <a:rPr lang="en-US" cap="none" sz="900" b="0" i="0" u="none" baseline="0">
              <a:solidFill>
                <a:srgbClr val="000000"/>
              </a:solidFill>
              <a:latin typeface="ＭＳ Ｐゴシック"/>
              <a:ea typeface="ＭＳ Ｐゴシック"/>
              <a:cs typeface="ＭＳ Ｐゴシック"/>
            </a:rPr>
            <a:t>平成〇年</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（大阪府（</a:t>
          </a:r>
          <a:r>
            <a:rPr lang="en-US" cap="none" sz="900" b="0" i="0" u="none" baseline="0">
              <a:solidFill>
                <a:srgbClr val="000000"/>
              </a:solidFill>
            </a:rPr>
            <a:t>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0000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p>
      </xdr:txBody>
    </xdr:sp>
    <xdr:clientData/>
  </xdr:twoCellAnchor>
  <xdr:twoCellAnchor>
    <xdr:from>
      <xdr:col>5</xdr:col>
      <xdr:colOff>1047750</xdr:colOff>
      <xdr:row>38</xdr:row>
      <xdr:rowOff>180975</xdr:rowOff>
    </xdr:from>
    <xdr:to>
      <xdr:col>10</xdr:col>
      <xdr:colOff>19050</xdr:colOff>
      <xdr:row>38</xdr:row>
      <xdr:rowOff>285750</xdr:rowOff>
    </xdr:to>
    <xdr:sp>
      <xdr:nvSpPr>
        <xdr:cNvPr id="2" name="直線矢印コネクタ 28"/>
        <xdr:cNvSpPr>
          <a:spLocks/>
        </xdr:cNvSpPr>
      </xdr:nvSpPr>
      <xdr:spPr>
        <a:xfrm flipH="1" flipV="1">
          <a:off x="3886200" y="8639175"/>
          <a:ext cx="4391025" cy="104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1495425</xdr:colOff>
      <xdr:row>44</xdr:row>
      <xdr:rowOff>381000</xdr:rowOff>
    </xdr:from>
    <xdr:to>
      <xdr:col>10</xdr:col>
      <xdr:colOff>57150</xdr:colOff>
      <xdr:row>45</xdr:row>
      <xdr:rowOff>466725</xdr:rowOff>
    </xdr:to>
    <xdr:sp>
      <xdr:nvSpPr>
        <xdr:cNvPr id="3" name="直線矢印コネクタ 33"/>
        <xdr:cNvSpPr>
          <a:spLocks/>
        </xdr:cNvSpPr>
      </xdr:nvSpPr>
      <xdr:spPr>
        <a:xfrm flipH="1">
          <a:off x="7562850" y="11125200"/>
          <a:ext cx="752475" cy="6572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114300</xdr:rowOff>
    </xdr:to>
    <xdr:sp>
      <xdr:nvSpPr>
        <xdr:cNvPr id="4" name="正方形/長方形 18"/>
        <xdr:cNvSpPr>
          <a:spLocks/>
        </xdr:cNvSpPr>
      </xdr:nvSpPr>
      <xdr:spPr>
        <a:xfrm>
          <a:off x="7972425" y="66675"/>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・特定施設の指定室数を（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9</xdr:col>
      <xdr:colOff>247650</xdr:colOff>
      <xdr:row>4</xdr:row>
      <xdr:rowOff>104775</xdr:rowOff>
    </xdr:to>
    <xdr:sp>
      <xdr:nvSpPr>
        <xdr:cNvPr id="1" name="直線矢印コネクタ 3"/>
        <xdr:cNvSpPr>
          <a:spLocks/>
        </xdr:cNvSpPr>
      </xdr:nvSpPr>
      <xdr:spPr>
        <a:xfrm flipH="1">
          <a:off x="7705725" y="571500"/>
          <a:ext cx="390525" cy="5238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60</xdr:row>
      <xdr:rowOff>9525</xdr:rowOff>
    </xdr:from>
    <xdr:to>
      <xdr:col>12</xdr:col>
      <xdr:colOff>981075</xdr:colOff>
      <xdr:row>62</xdr:row>
      <xdr:rowOff>161925</xdr:rowOff>
    </xdr:to>
    <xdr:sp>
      <xdr:nvSpPr>
        <xdr:cNvPr id="2" name="正方形/長方形 17"/>
        <xdr:cNvSpPr>
          <a:spLocks/>
        </xdr:cNvSpPr>
      </xdr:nvSpPr>
      <xdr:spPr>
        <a:xfrm>
          <a:off x="8134350" y="256889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58</xdr:row>
      <xdr:rowOff>0</xdr:rowOff>
    </xdr:from>
    <xdr:to>
      <xdr:col>9</xdr:col>
      <xdr:colOff>247650</xdr:colOff>
      <xdr:row>65</xdr:row>
      <xdr:rowOff>0</xdr:rowOff>
    </xdr:to>
    <xdr:sp>
      <xdr:nvSpPr>
        <xdr:cNvPr id="3" name="右中かっこ 27"/>
        <xdr:cNvSpPr>
          <a:spLocks/>
        </xdr:cNvSpPr>
      </xdr:nvSpPr>
      <xdr:spPr>
        <a:xfrm>
          <a:off x="7886700" y="25146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103</xdr:row>
      <xdr:rowOff>161925</xdr:rowOff>
    </xdr:from>
    <xdr:to>
      <xdr:col>10</xdr:col>
      <xdr:colOff>0</xdr:colOff>
      <xdr:row>104</xdr:row>
      <xdr:rowOff>76200</xdr:rowOff>
    </xdr:to>
    <xdr:sp>
      <xdr:nvSpPr>
        <xdr:cNvPr id="4" name="直線矢印コネクタ 51"/>
        <xdr:cNvSpPr>
          <a:spLocks/>
        </xdr:cNvSpPr>
      </xdr:nvSpPr>
      <xdr:spPr>
        <a:xfrm flipH="1">
          <a:off x="7724775" y="37880925"/>
          <a:ext cx="38100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80</xdr:row>
      <xdr:rowOff>38100</xdr:rowOff>
    </xdr:from>
    <xdr:to>
      <xdr:col>12</xdr:col>
      <xdr:colOff>971550</xdr:colOff>
      <xdr:row>81</xdr:row>
      <xdr:rowOff>114300</xdr:rowOff>
    </xdr:to>
    <xdr:sp>
      <xdr:nvSpPr>
        <xdr:cNvPr id="5" name="正方形/長方形 55"/>
        <xdr:cNvSpPr>
          <a:spLocks/>
        </xdr:cNvSpPr>
      </xdr:nvSpPr>
      <xdr:spPr>
        <a:xfrm>
          <a:off x="8105775" y="310515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80</xdr:row>
      <xdr:rowOff>209550</xdr:rowOff>
    </xdr:from>
    <xdr:to>
      <xdr:col>10</xdr:col>
      <xdr:colOff>0</xdr:colOff>
      <xdr:row>81</xdr:row>
      <xdr:rowOff>104775</xdr:rowOff>
    </xdr:to>
    <xdr:sp>
      <xdr:nvSpPr>
        <xdr:cNvPr id="6" name="直線矢印コネクタ 56"/>
        <xdr:cNvSpPr>
          <a:spLocks/>
        </xdr:cNvSpPr>
      </xdr:nvSpPr>
      <xdr:spPr>
        <a:xfrm flipH="1">
          <a:off x="2152650" y="312229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50</xdr:row>
      <xdr:rowOff>133350</xdr:rowOff>
    </xdr:from>
    <xdr:to>
      <xdr:col>13</xdr:col>
      <xdr:colOff>0</xdr:colOff>
      <xdr:row>52</xdr:row>
      <xdr:rowOff>76200</xdr:rowOff>
    </xdr:to>
    <xdr:sp>
      <xdr:nvSpPr>
        <xdr:cNvPr id="7" name="正方形/長方形 20"/>
        <xdr:cNvSpPr>
          <a:spLocks/>
        </xdr:cNvSpPr>
      </xdr:nvSpPr>
      <xdr:spPr>
        <a:xfrm>
          <a:off x="8115300" y="231457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48</xdr:row>
      <xdr:rowOff>0</xdr:rowOff>
    </xdr:from>
    <xdr:to>
      <xdr:col>9</xdr:col>
      <xdr:colOff>247650</xdr:colOff>
      <xdr:row>55</xdr:row>
      <xdr:rowOff>0</xdr:rowOff>
    </xdr:to>
    <xdr:sp>
      <xdr:nvSpPr>
        <xdr:cNvPr id="8" name="右中かっこ 21"/>
        <xdr:cNvSpPr>
          <a:spLocks/>
        </xdr:cNvSpPr>
      </xdr:nvSpPr>
      <xdr:spPr>
        <a:xfrm>
          <a:off x="7886700" y="22479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13</xdr:row>
      <xdr:rowOff>152400</xdr:rowOff>
    </xdr:from>
    <xdr:to>
      <xdr:col>16</xdr:col>
      <xdr:colOff>971550</xdr:colOff>
      <xdr:row>16</xdr:row>
      <xdr:rowOff>228600</xdr:rowOff>
    </xdr:to>
    <xdr:sp>
      <xdr:nvSpPr>
        <xdr:cNvPr id="1" name="正方形/長方形 32"/>
        <xdr:cNvSpPr>
          <a:spLocks/>
        </xdr:cNvSpPr>
      </xdr:nvSpPr>
      <xdr:spPr>
        <a:xfrm>
          <a:off x="7448550" y="3810000"/>
          <a:ext cx="2952750" cy="876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61</xdr:row>
      <xdr:rowOff>180975</xdr:rowOff>
    </xdr:from>
    <xdr:to>
      <xdr:col>16</xdr:col>
      <xdr:colOff>981075</xdr:colOff>
      <xdr:row>62</xdr:row>
      <xdr:rowOff>381000</xdr:rowOff>
    </xdr:to>
    <xdr:sp>
      <xdr:nvSpPr>
        <xdr:cNvPr id="2" name="正方形/長方形 69"/>
        <xdr:cNvSpPr>
          <a:spLocks/>
        </xdr:cNvSpPr>
      </xdr:nvSpPr>
      <xdr:spPr>
        <a:xfrm>
          <a:off x="7448550" y="17659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59</xdr:row>
      <xdr:rowOff>19050</xdr:rowOff>
    </xdr:from>
    <xdr:to>
      <xdr:col>13</xdr:col>
      <xdr:colOff>209550</xdr:colOff>
      <xdr:row>66</xdr:row>
      <xdr:rowOff>19050</xdr:rowOff>
    </xdr:to>
    <xdr:sp>
      <xdr:nvSpPr>
        <xdr:cNvPr id="4" name="右中かっこ 30"/>
        <xdr:cNvSpPr>
          <a:spLocks/>
        </xdr:cNvSpPr>
      </xdr:nvSpPr>
      <xdr:spPr>
        <a:xfrm>
          <a:off x="7219950" y="165830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・当該ホームで事業主体が別に居宅サービス事業所を運営する場合、居宅サービス事業所の職員数は入力しないでください。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47</xdr:row>
      <xdr:rowOff>161925</xdr:rowOff>
    </xdr:to>
    <xdr:sp>
      <xdr:nvSpPr>
        <xdr:cNvPr id="3" name="右中かっこ 3"/>
        <xdr:cNvSpPr>
          <a:spLocks/>
        </xdr:cNvSpPr>
      </xdr:nvSpPr>
      <xdr:spPr>
        <a:xfrm>
          <a:off x="7534275" y="5791200"/>
          <a:ext cx="247650" cy="47339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85725</xdr:rowOff>
    </xdr:to>
    <xdr:sp>
      <xdr:nvSpPr>
        <xdr:cNvPr id="4" name="正方形/長方形 5"/>
        <xdr:cNvSpPr>
          <a:spLocks/>
        </xdr:cNvSpPr>
      </xdr:nvSpPr>
      <xdr:spPr>
        <a:xfrm>
          <a:off x="7781925" y="79152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www.abcdef.co.jp/" TargetMode="External" /><Relationship Id="rId3" Type="http://schemas.openxmlformats.org/officeDocument/2006/relationships/hyperlink" Target="http:///" TargetMode="External" /><Relationship Id="rId4" Type="http://schemas.openxmlformats.org/officeDocument/2006/relationships/hyperlink" Target="http://www.abcdef.co.jp/"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32"/>
  <sheetViews>
    <sheetView showGridLines="0" view="pageBreakPreview" zoomScale="90" zoomScaleSheetLayoutView="90" zoomScalePageLayoutView="0" workbookViewId="0" topLeftCell="A1">
      <selection activeCell="A2" sqref="A2:K10"/>
    </sheetView>
  </sheetViews>
  <sheetFormatPr defaultColWidth="9.00390625" defaultRowHeight="13.5"/>
  <cols>
    <col min="1" max="1" width="10.00390625" style="345" customWidth="1"/>
    <col min="2" max="11" width="10.00390625" style="346" customWidth="1"/>
    <col min="12" max="16" width="9.00390625" style="346" customWidth="1"/>
    <col min="17" max="17" width="10.25390625" style="346" customWidth="1"/>
    <col min="18" max="16384" width="9.00390625" style="346" customWidth="1"/>
  </cols>
  <sheetData>
    <row r="1" ht="7.5" customHeight="1" thickBot="1"/>
    <row r="2" spans="8:10" ht="52.5" customHeight="1" thickBot="1">
      <c r="H2" s="409" t="s">
        <v>845</v>
      </c>
      <c r="I2" s="410"/>
      <c r="J2" s="411"/>
    </row>
    <row r="3" ht="7.5" customHeight="1"/>
    <row r="4" spans="1:11" s="58" customFormat="1" ht="36" customHeight="1">
      <c r="A4" s="412" t="s">
        <v>846</v>
      </c>
      <c r="B4" s="412"/>
      <c r="C4" s="412"/>
      <c r="D4" s="412"/>
      <c r="E4" s="412"/>
      <c r="F4" s="412"/>
      <c r="G4" s="412"/>
      <c r="H4" s="412"/>
      <c r="I4" s="412"/>
      <c r="J4" s="412"/>
      <c r="K4" s="412"/>
    </row>
    <row r="5" spans="1:11" s="58" customFormat="1" ht="21" customHeight="1">
      <c r="A5" s="408" t="s">
        <v>585</v>
      </c>
      <c r="B5" s="408"/>
      <c r="C5" s="408"/>
      <c r="D5" s="408"/>
      <c r="E5" s="408"/>
      <c r="F5" s="408"/>
      <c r="G5" s="408"/>
      <c r="H5" s="408"/>
      <c r="I5" s="408"/>
      <c r="J5" s="408"/>
      <c r="K5" s="408"/>
    </row>
    <row r="6" spans="1:11" s="58" customFormat="1" ht="216.75" customHeight="1">
      <c r="A6" s="408" t="s">
        <v>847</v>
      </c>
      <c r="B6" s="408"/>
      <c r="C6" s="408"/>
      <c r="D6" s="408"/>
      <c r="E6" s="408"/>
      <c r="F6" s="408"/>
      <c r="G6" s="408"/>
      <c r="H6" s="408"/>
      <c r="I6" s="408"/>
      <c r="J6" s="408"/>
      <c r="K6" s="408"/>
    </row>
    <row r="7" spans="1:11" s="58" customFormat="1" ht="21" customHeight="1">
      <c r="A7" s="408" t="s">
        <v>915</v>
      </c>
      <c r="B7" s="408"/>
      <c r="C7" s="408"/>
      <c r="D7" s="408"/>
      <c r="E7" s="408"/>
      <c r="F7" s="408"/>
      <c r="G7" s="408"/>
      <c r="H7" s="408"/>
      <c r="I7" s="408"/>
      <c r="J7" s="408"/>
      <c r="K7" s="408"/>
    </row>
    <row r="8" spans="1:12" s="58" customFormat="1" ht="339.75" customHeight="1">
      <c r="A8" s="408" t="s">
        <v>914</v>
      </c>
      <c r="B8" s="408"/>
      <c r="C8" s="408"/>
      <c r="D8" s="408"/>
      <c r="E8" s="408"/>
      <c r="F8" s="408"/>
      <c r="G8" s="408"/>
      <c r="H8" s="408"/>
      <c r="I8" s="408"/>
      <c r="J8" s="408"/>
      <c r="K8" s="408"/>
      <c r="L8" s="59"/>
    </row>
    <row r="9" spans="1:11" s="59" customFormat="1" ht="21" customHeight="1">
      <c r="A9" s="408" t="s">
        <v>677</v>
      </c>
      <c r="B9" s="408"/>
      <c r="C9" s="408"/>
      <c r="D9" s="408"/>
      <c r="E9" s="408"/>
      <c r="F9" s="408"/>
      <c r="G9" s="408"/>
      <c r="H9" s="408"/>
      <c r="I9" s="408"/>
      <c r="J9" s="408"/>
      <c r="K9" s="408"/>
    </row>
    <row r="10" spans="1:11" s="59" customFormat="1" ht="162.75" customHeight="1">
      <c r="A10" s="408" t="s">
        <v>848</v>
      </c>
      <c r="B10" s="408"/>
      <c r="C10" s="408"/>
      <c r="D10" s="408"/>
      <c r="E10" s="408"/>
      <c r="F10" s="408"/>
      <c r="G10" s="408"/>
      <c r="H10" s="408"/>
      <c r="I10" s="408"/>
      <c r="J10" s="408"/>
      <c r="K10" s="408"/>
    </row>
    <row r="15" ht="13.5">
      <c r="F15" s="347"/>
    </row>
    <row r="18" ht="33.75" customHeight="1">
      <c r="F18" s="347"/>
    </row>
    <row r="19" spans="6:9" ht="33.75" customHeight="1">
      <c r="F19" s="348"/>
      <c r="G19" s="349"/>
      <c r="H19" s="349"/>
      <c r="I19" s="349"/>
    </row>
    <row r="20" spans="6:11" ht="13.5">
      <c r="F20" s="349"/>
      <c r="G20" s="350"/>
      <c r="H20" s="350"/>
      <c r="I20" s="350"/>
      <c r="J20" s="350"/>
      <c r="K20" s="350"/>
    </row>
    <row r="32" ht="115.5" customHeight="1">
      <c r="B32" s="347"/>
    </row>
  </sheetData>
  <sheetProtection/>
  <mergeCells count="8">
    <mergeCell ref="A9:K9"/>
    <mergeCell ref="A10:K10"/>
    <mergeCell ref="H2:J2"/>
    <mergeCell ref="A4:K4"/>
    <mergeCell ref="A5:K5"/>
    <mergeCell ref="A6:K6"/>
    <mergeCell ref="A7:K7"/>
    <mergeCell ref="A8:K8"/>
  </mergeCells>
  <printOptions/>
  <pageMargins left="0.7874015748031497" right="0.2362204724409449" top="0.7874015748031497" bottom="0.7874015748031497" header="0.31496062992125984" footer="0.31496062992125984"/>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8"/>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61" customWidth="1"/>
    <col min="2" max="2" width="43.50390625" style="61" customWidth="1"/>
    <col min="3" max="3" width="5.75390625" style="61" customWidth="1"/>
    <col min="4" max="4" width="18.25390625" style="61" customWidth="1"/>
    <col min="5" max="5" width="29.875" style="61" customWidth="1"/>
    <col min="6" max="6" width="3.375" style="61" customWidth="1"/>
    <col min="7" max="9" width="13.00390625" style="61" customWidth="1"/>
    <col min="10" max="16384" width="9.00390625" style="61" customWidth="1"/>
  </cols>
  <sheetData>
    <row r="1" spans="1:5" ht="21" customHeight="1" thickBot="1">
      <c r="A1" s="1167" t="s">
        <v>910</v>
      </c>
      <c r="B1" s="1168"/>
      <c r="C1" s="1168"/>
      <c r="D1" s="1168"/>
      <c r="E1" s="1168"/>
    </row>
    <row r="2" spans="1:5" ht="21" customHeight="1" thickBot="1">
      <c r="A2" s="1165" t="s">
        <v>303</v>
      </c>
      <c r="B2" s="1166"/>
      <c r="C2" s="1166"/>
      <c r="D2" s="247" t="s">
        <v>38</v>
      </c>
      <c r="E2" s="248" t="s">
        <v>297</v>
      </c>
    </row>
    <row r="3" spans="1:5" ht="21" customHeight="1">
      <c r="A3" s="438" t="s">
        <v>0</v>
      </c>
      <c r="B3" s="569"/>
      <c r="C3" s="569"/>
      <c r="D3" s="569"/>
      <c r="E3" s="1164"/>
    </row>
    <row r="4" spans="1:5" ht="16.5" customHeight="1">
      <c r="A4" s="1162"/>
      <c r="B4" s="53" t="s">
        <v>1</v>
      </c>
      <c r="C4" s="132" t="s">
        <v>386</v>
      </c>
      <c r="D4" s="249"/>
      <c r="E4" s="43"/>
    </row>
    <row r="5" spans="1:5" ht="16.5" customHeight="1">
      <c r="A5" s="1162"/>
      <c r="B5" s="53" t="s">
        <v>2</v>
      </c>
      <c r="C5" s="132" t="s">
        <v>386</v>
      </c>
      <c r="D5" s="42"/>
      <c r="E5" s="43"/>
    </row>
    <row r="6" spans="1:5" ht="16.5" customHeight="1">
      <c r="A6" s="1162"/>
      <c r="B6" s="53" t="s">
        <v>3</v>
      </c>
      <c r="C6" s="132" t="s">
        <v>386</v>
      </c>
      <c r="D6" s="42"/>
      <c r="E6" s="43"/>
    </row>
    <row r="7" spans="1:5" ht="16.5" customHeight="1">
      <c r="A7" s="1162"/>
      <c r="B7" s="53" t="s">
        <v>4</v>
      </c>
      <c r="C7" s="132" t="s">
        <v>386</v>
      </c>
      <c r="D7" s="42"/>
      <c r="E7" s="43"/>
    </row>
    <row r="8" spans="1:5" ht="16.5" customHeight="1">
      <c r="A8" s="1162"/>
      <c r="B8" s="53" t="s">
        <v>5</v>
      </c>
      <c r="C8" s="132" t="s">
        <v>386</v>
      </c>
      <c r="D8" s="42"/>
      <c r="E8" s="43"/>
    </row>
    <row r="9" spans="1:5" ht="16.5" customHeight="1">
      <c r="A9" s="1162"/>
      <c r="B9" s="53" t="s">
        <v>6</v>
      </c>
      <c r="C9" s="132" t="s">
        <v>386</v>
      </c>
      <c r="D9" s="42"/>
      <c r="E9" s="43"/>
    </row>
    <row r="10" spans="1:5" ht="16.5" customHeight="1">
      <c r="A10" s="1162"/>
      <c r="B10" s="53" t="s">
        <v>7</v>
      </c>
      <c r="C10" s="132" t="s">
        <v>386</v>
      </c>
      <c r="D10" s="42"/>
      <c r="E10" s="43"/>
    </row>
    <row r="11" spans="1:5" ht="16.5" customHeight="1">
      <c r="A11" s="1162"/>
      <c r="B11" s="53" t="s">
        <v>8</v>
      </c>
      <c r="C11" s="132" t="s">
        <v>386</v>
      </c>
      <c r="D11" s="42"/>
      <c r="E11" s="43"/>
    </row>
    <row r="12" spans="1:5" ht="16.5" customHeight="1">
      <c r="A12" s="1162"/>
      <c r="B12" s="53" t="s">
        <v>9</v>
      </c>
      <c r="C12" s="132" t="s">
        <v>386</v>
      </c>
      <c r="D12" s="42"/>
      <c r="E12" s="43"/>
    </row>
    <row r="13" spans="1:5" ht="16.5" customHeight="1">
      <c r="A13" s="1162"/>
      <c r="B13" s="53" t="s">
        <v>10</v>
      </c>
      <c r="C13" s="132" t="s">
        <v>386</v>
      </c>
      <c r="D13" s="42"/>
      <c r="E13" s="43"/>
    </row>
    <row r="14" spans="1:5" ht="16.5" customHeight="1">
      <c r="A14" s="1162"/>
      <c r="B14" s="53" t="s">
        <v>11</v>
      </c>
      <c r="C14" s="132" t="s">
        <v>386</v>
      </c>
      <c r="D14" s="42"/>
      <c r="E14" s="43"/>
    </row>
    <row r="15" spans="1:5" ht="16.5" customHeight="1" thickBot="1">
      <c r="A15" s="1163"/>
      <c r="B15" s="41" t="s">
        <v>12</v>
      </c>
      <c r="C15" s="132" t="s">
        <v>386</v>
      </c>
      <c r="D15" s="200"/>
      <c r="E15" s="201"/>
    </row>
    <row r="16" spans="1:5" ht="21" customHeight="1">
      <c r="A16" s="438" t="s">
        <v>13</v>
      </c>
      <c r="B16" s="569"/>
      <c r="C16" s="569"/>
      <c r="D16" s="569"/>
      <c r="E16" s="1164"/>
    </row>
    <row r="17" spans="1:5" ht="16.5" customHeight="1">
      <c r="A17" s="1169"/>
      <c r="B17" s="53" t="s">
        <v>242</v>
      </c>
      <c r="C17" s="132" t="s">
        <v>386</v>
      </c>
      <c r="D17" s="42"/>
      <c r="E17" s="43"/>
    </row>
    <row r="18" spans="1:5" ht="16.5" customHeight="1">
      <c r="A18" s="1169"/>
      <c r="B18" s="53" t="s">
        <v>14</v>
      </c>
      <c r="C18" s="132" t="s">
        <v>386</v>
      </c>
      <c r="D18" s="42"/>
      <c r="E18" s="43"/>
    </row>
    <row r="19" spans="1:6" ht="16.5" customHeight="1">
      <c r="A19" s="1169"/>
      <c r="B19" s="53" t="s">
        <v>694</v>
      </c>
      <c r="C19" s="132" t="s">
        <v>386</v>
      </c>
      <c r="D19" s="42"/>
      <c r="E19" s="43"/>
      <c r="F19" s="59"/>
    </row>
    <row r="20" spans="1:6" ht="16.5" customHeight="1">
      <c r="A20" s="1169"/>
      <c r="B20" s="53" t="s">
        <v>15</v>
      </c>
      <c r="C20" s="132" t="s">
        <v>386</v>
      </c>
      <c r="D20" s="42"/>
      <c r="E20" s="43"/>
      <c r="F20" s="59"/>
    </row>
    <row r="21" spans="1:5" ht="16.5" customHeight="1">
      <c r="A21" s="1169"/>
      <c r="B21" s="53" t="s">
        <v>64</v>
      </c>
      <c r="C21" s="132" t="s">
        <v>386</v>
      </c>
      <c r="D21" s="42"/>
      <c r="E21" s="43"/>
    </row>
    <row r="22" spans="1:5" ht="16.5" customHeight="1">
      <c r="A22" s="1169"/>
      <c r="B22" s="53" t="s">
        <v>16</v>
      </c>
      <c r="C22" s="132" t="s">
        <v>386</v>
      </c>
      <c r="D22" s="42"/>
      <c r="E22" s="43"/>
    </row>
    <row r="23" spans="1:6" ht="16.5" customHeight="1">
      <c r="A23" s="1169"/>
      <c r="B23" s="53" t="s">
        <v>17</v>
      </c>
      <c r="C23" s="132" t="s">
        <v>386</v>
      </c>
      <c r="D23" s="42"/>
      <c r="E23" s="43"/>
      <c r="F23" s="59"/>
    </row>
    <row r="24" spans="1:9" ht="16.5" customHeight="1">
      <c r="A24" s="1169"/>
      <c r="B24" s="55" t="s">
        <v>69</v>
      </c>
      <c r="C24" s="132" t="s">
        <v>386</v>
      </c>
      <c r="D24" s="42"/>
      <c r="E24" s="43"/>
      <c r="F24" s="250"/>
      <c r="G24" s="3"/>
      <c r="H24" s="3"/>
      <c r="I24" s="3"/>
    </row>
    <row r="25" spans="1:11" ht="16.5" customHeight="1" thickBot="1">
      <c r="A25" s="1170"/>
      <c r="B25" s="251" t="s">
        <v>243</v>
      </c>
      <c r="C25" s="252" t="s">
        <v>386</v>
      </c>
      <c r="D25" s="200"/>
      <c r="E25" s="201"/>
      <c r="F25" s="3"/>
      <c r="G25" s="3"/>
      <c r="H25" s="3"/>
      <c r="I25" s="3"/>
      <c r="J25" s="3"/>
      <c r="K25" s="3"/>
    </row>
    <row r="26" spans="1:5" ht="21" customHeight="1" thickBot="1">
      <c r="A26" s="937" t="s">
        <v>67</v>
      </c>
      <c r="B26" s="939"/>
      <c r="C26" s="253" t="s">
        <v>386</v>
      </c>
      <c r="D26" s="254"/>
      <c r="E26" s="255"/>
    </row>
    <row r="27" spans="1:5" ht="21" customHeight="1">
      <c r="A27" s="438" t="s">
        <v>18</v>
      </c>
      <c r="B27" s="569"/>
      <c r="C27" s="569"/>
      <c r="D27" s="569"/>
      <c r="E27" s="1164"/>
    </row>
    <row r="28" spans="1:5" ht="16.5" customHeight="1">
      <c r="A28" s="1162"/>
      <c r="B28" s="53" t="s">
        <v>19</v>
      </c>
      <c r="C28" s="132" t="s">
        <v>386</v>
      </c>
      <c r="D28" s="42"/>
      <c r="E28" s="43"/>
    </row>
    <row r="29" spans="1:5" ht="16.5" customHeight="1">
      <c r="A29" s="1162"/>
      <c r="B29" s="53" t="s">
        <v>20</v>
      </c>
      <c r="C29" s="132" t="s">
        <v>386</v>
      </c>
      <c r="D29" s="42"/>
      <c r="E29" s="43"/>
    </row>
    <row r="30" spans="1:5" ht="16.5" customHeight="1">
      <c r="A30" s="1162"/>
      <c r="B30" s="53" t="s">
        <v>21</v>
      </c>
      <c r="C30" s="132" t="s">
        <v>386</v>
      </c>
      <c r="D30" s="42"/>
      <c r="E30" s="43"/>
    </row>
    <row r="31" spans="1:5" ht="16.5" customHeight="1">
      <c r="A31" s="1162"/>
      <c r="B31" s="53" t="s">
        <v>22</v>
      </c>
      <c r="C31" s="132" t="s">
        <v>386</v>
      </c>
      <c r="D31" s="42"/>
      <c r="E31" s="43"/>
    </row>
    <row r="32" spans="1:5" ht="16.5" customHeight="1">
      <c r="A32" s="1162"/>
      <c r="B32" s="53" t="s">
        <v>23</v>
      </c>
      <c r="C32" s="132" t="s">
        <v>386</v>
      </c>
      <c r="D32" s="42"/>
      <c r="E32" s="43"/>
    </row>
    <row r="33" spans="1:5" ht="16.5" customHeight="1">
      <c r="A33" s="1162"/>
      <c r="B33" s="53" t="s">
        <v>24</v>
      </c>
      <c r="C33" s="132" t="s">
        <v>386</v>
      </c>
      <c r="D33" s="42"/>
      <c r="E33" s="43"/>
    </row>
    <row r="34" spans="1:5" ht="16.5" customHeight="1">
      <c r="A34" s="1162"/>
      <c r="B34" s="53" t="s">
        <v>25</v>
      </c>
      <c r="C34" s="132" t="s">
        <v>386</v>
      </c>
      <c r="D34" s="42"/>
      <c r="E34" s="43"/>
    </row>
    <row r="35" spans="1:5" ht="16.5" customHeight="1">
      <c r="A35" s="1162"/>
      <c r="B35" s="53" t="s">
        <v>26</v>
      </c>
      <c r="C35" s="132" t="s">
        <v>386</v>
      </c>
      <c r="D35" s="42"/>
      <c r="E35" s="43"/>
    </row>
    <row r="36" spans="1:9" ht="16.5" customHeight="1">
      <c r="A36" s="1162"/>
      <c r="B36" s="53" t="s">
        <v>27</v>
      </c>
      <c r="C36" s="132" t="s">
        <v>386</v>
      </c>
      <c r="D36" s="42"/>
      <c r="E36" s="43"/>
      <c r="G36" s="246"/>
      <c r="H36" s="246"/>
      <c r="I36" s="246"/>
    </row>
    <row r="37" spans="1:5" ht="16.5" customHeight="1">
      <c r="A37" s="1162"/>
      <c r="B37" s="53" t="s">
        <v>564</v>
      </c>
      <c r="C37" s="132" t="s">
        <v>386</v>
      </c>
      <c r="D37" s="42"/>
      <c r="E37" s="43"/>
    </row>
    <row r="38" spans="1:5" ht="16.5" customHeight="1">
      <c r="A38" s="1162"/>
      <c r="B38" s="53" t="s">
        <v>28</v>
      </c>
      <c r="C38" s="132" t="s">
        <v>386</v>
      </c>
      <c r="D38" s="42"/>
      <c r="E38" s="43"/>
    </row>
    <row r="39" spans="1:5" ht="16.5" customHeight="1" thickBot="1">
      <c r="A39" s="1163"/>
      <c r="B39" s="41" t="s">
        <v>29</v>
      </c>
      <c r="C39" s="252" t="s">
        <v>386</v>
      </c>
      <c r="D39" s="42"/>
      <c r="E39" s="43"/>
    </row>
    <row r="40" spans="1:5" ht="21" customHeight="1">
      <c r="A40" s="438" t="s">
        <v>30</v>
      </c>
      <c r="B40" s="569"/>
      <c r="C40" s="569"/>
      <c r="D40" s="569"/>
      <c r="E40" s="1164"/>
    </row>
    <row r="41" spans="1:5" ht="16.5" customHeight="1">
      <c r="A41" s="1162"/>
      <c r="B41" s="53" t="s">
        <v>31</v>
      </c>
      <c r="C41" s="132" t="s">
        <v>386</v>
      </c>
      <c r="D41" s="42"/>
      <c r="E41" s="43"/>
    </row>
    <row r="42" spans="1:11" ht="16.5" customHeight="1">
      <c r="A42" s="1162"/>
      <c r="B42" s="53" t="s">
        <v>32</v>
      </c>
      <c r="C42" s="132" t="s">
        <v>386</v>
      </c>
      <c r="D42" s="42"/>
      <c r="E42" s="43"/>
      <c r="H42" s="58"/>
      <c r="I42" s="58"/>
      <c r="J42" s="58"/>
      <c r="K42" s="58"/>
    </row>
    <row r="43" spans="1:5" ht="16.5" customHeight="1" thickBot="1">
      <c r="A43" s="1163"/>
      <c r="B43" s="160" t="s">
        <v>33</v>
      </c>
      <c r="C43" s="252" t="s">
        <v>386</v>
      </c>
      <c r="D43" s="42"/>
      <c r="E43" s="43"/>
    </row>
    <row r="44" spans="1:5" ht="21" customHeight="1" thickBot="1">
      <c r="A44" s="937" t="s">
        <v>68</v>
      </c>
      <c r="B44" s="939"/>
      <c r="C44" s="253" t="s">
        <v>386</v>
      </c>
      <c r="D44" s="256"/>
      <c r="E44" s="255"/>
    </row>
    <row r="45" spans="1:5" ht="21" customHeight="1">
      <c r="A45" s="438" t="s">
        <v>34</v>
      </c>
      <c r="B45" s="569"/>
      <c r="C45" s="569"/>
      <c r="D45" s="569"/>
      <c r="E45" s="1164"/>
    </row>
    <row r="46" spans="1:5" ht="16.5" customHeight="1">
      <c r="A46" s="1162"/>
      <c r="B46" s="53" t="s">
        <v>35</v>
      </c>
      <c r="C46" s="132" t="s">
        <v>386</v>
      </c>
      <c r="D46" s="42"/>
      <c r="E46" s="43"/>
    </row>
    <row r="47" spans="1:5" ht="16.5" customHeight="1">
      <c r="A47" s="1162"/>
      <c r="B47" s="53" t="s">
        <v>36</v>
      </c>
      <c r="C47" s="132" t="s">
        <v>386</v>
      </c>
      <c r="D47" s="42"/>
      <c r="E47" s="43"/>
    </row>
    <row r="48" spans="1:5" ht="16.5" customHeight="1" thickBot="1">
      <c r="A48" s="1163"/>
      <c r="B48" s="41" t="s">
        <v>37</v>
      </c>
      <c r="C48" s="257" t="s">
        <v>386</v>
      </c>
      <c r="D48" s="200"/>
      <c r="E48" s="201"/>
    </row>
  </sheetData>
  <sheetProtection/>
  <mergeCells count="14">
    <mergeCell ref="A26:B26"/>
    <mergeCell ref="A2:C2"/>
    <mergeCell ref="A1:E1"/>
    <mergeCell ref="A3:E3"/>
    <mergeCell ref="A16:E16"/>
    <mergeCell ref="A4:A15"/>
    <mergeCell ref="A17:A25"/>
    <mergeCell ref="A46:A48"/>
    <mergeCell ref="A27:E27"/>
    <mergeCell ref="A40:E40"/>
    <mergeCell ref="A44:B44"/>
    <mergeCell ref="A45:E45"/>
    <mergeCell ref="A28:A39"/>
    <mergeCell ref="A41:A43"/>
  </mergeCells>
  <dataValidations count="1">
    <dataValidation type="list" allowBlank="1" showInputMessage="1" showErrorMessage="1" sqref="C4:C15 C46:C48 C17:C26 C41:C44 C28:C3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1" customWidth="1"/>
    <col min="2" max="2" width="5.00390625" style="11" customWidth="1"/>
    <col min="3" max="3" width="47.75390625" style="11" customWidth="1"/>
    <col min="4" max="5" width="6.625" style="11" customWidth="1"/>
    <col min="6" max="6" width="35.75390625" style="11" customWidth="1"/>
    <col min="7" max="8" width="31.625" style="11" customWidth="1"/>
    <col min="9" max="9" width="3.375" style="11" customWidth="1"/>
    <col min="10" max="12" width="13.00390625" style="11" customWidth="1"/>
    <col min="13" max="16384" width="9.00390625" style="11" customWidth="1"/>
  </cols>
  <sheetData>
    <row r="1" spans="2:8" s="57" customFormat="1" ht="21" customHeight="1" thickBot="1">
      <c r="B1" s="1192" t="s">
        <v>747</v>
      </c>
      <c r="C1" s="1192"/>
      <c r="D1" s="1192"/>
      <c r="E1" s="1192"/>
      <c r="F1" s="1192"/>
      <c r="G1" s="1192"/>
      <c r="H1" s="1192"/>
    </row>
    <row r="2" spans="2:8" ht="21" customHeight="1">
      <c r="B2" s="1193"/>
      <c r="C2" s="1194"/>
      <c r="D2" s="753" t="s">
        <v>695</v>
      </c>
      <c r="E2" s="569"/>
      <c r="F2" s="439"/>
      <c r="G2" s="1197" t="s">
        <v>752</v>
      </c>
      <c r="H2" s="1198"/>
    </row>
    <row r="3" spans="2:8" ht="21" customHeight="1" thickBot="1">
      <c r="B3" s="1195"/>
      <c r="C3" s="1196"/>
      <c r="D3" s="258"/>
      <c r="E3" s="259"/>
      <c r="F3" s="260" t="s">
        <v>833</v>
      </c>
      <c r="G3" s="1199"/>
      <c r="H3" s="1200"/>
    </row>
    <row r="4" spans="2:8" ht="21" customHeight="1">
      <c r="B4" s="1181" t="s">
        <v>696</v>
      </c>
      <c r="C4" s="261" t="s">
        <v>697</v>
      </c>
      <c r="D4" s="1183" t="s">
        <v>340</v>
      </c>
      <c r="E4" s="1184"/>
      <c r="F4" s="262" t="s">
        <v>698</v>
      </c>
      <c r="G4" s="1185"/>
      <c r="H4" s="1186"/>
    </row>
    <row r="5" spans="2:8" ht="21" customHeight="1">
      <c r="B5" s="1181"/>
      <c r="C5" s="263" t="s">
        <v>699</v>
      </c>
      <c r="D5" s="1187" t="s">
        <v>340</v>
      </c>
      <c r="E5" s="1188"/>
      <c r="F5" s="264" t="s">
        <v>700</v>
      </c>
      <c r="G5" s="1178"/>
      <c r="H5" s="1179"/>
    </row>
    <row r="6" spans="2:8" ht="21" customHeight="1">
      <c r="B6" s="1181"/>
      <c r="C6" s="263" t="s">
        <v>701</v>
      </c>
      <c r="D6" s="1187" t="s">
        <v>340</v>
      </c>
      <c r="E6" s="1188"/>
      <c r="F6" s="264" t="s">
        <v>437</v>
      </c>
      <c r="G6" s="1178" t="s">
        <v>439</v>
      </c>
      <c r="H6" s="1179"/>
    </row>
    <row r="7" spans="2:8" ht="21" customHeight="1">
      <c r="B7" s="1181"/>
      <c r="C7" s="263" t="s">
        <v>702</v>
      </c>
      <c r="D7" s="1187" t="s">
        <v>340</v>
      </c>
      <c r="E7" s="1188"/>
      <c r="F7" s="264" t="s">
        <v>703</v>
      </c>
      <c r="G7" s="1191" t="s">
        <v>704</v>
      </c>
      <c r="H7" s="1179"/>
    </row>
    <row r="8" spans="2:8" ht="21" customHeight="1">
      <c r="B8" s="1181"/>
      <c r="C8" s="263" t="s">
        <v>705</v>
      </c>
      <c r="D8" s="1187" t="s">
        <v>340</v>
      </c>
      <c r="E8" s="1188"/>
      <c r="F8" s="264" t="s">
        <v>703</v>
      </c>
      <c r="G8" s="1191" t="s">
        <v>704</v>
      </c>
      <c r="H8" s="1179"/>
    </row>
    <row r="9" spans="2:8" ht="21" customHeight="1">
      <c r="B9" s="1181"/>
      <c r="C9" s="263" t="s">
        <v>706</v>
      </c>
      <c r="D9" s="1187" t="s">
        <v>340</v>
      </c>
      <c r="E9" s="1188"/>
      <c r="F9" s="264" t="s">
        <v>698</v>
      </c>
      <c r="G9" s="1178"/>
      <c r="H9" s="1179"/>
    </row>
    <row r="10" spans="2:8" ht="21" customHeight="1">
      <c r="B10" s="1181"/>
      <c r="C10" s="263" t="s">
        <v>707</v>
      </c>
      <c r="D10" s="1187" t="s">
        <v>386</v>
      </c>
      <c r="E10" s="1188"/>
      <c r="F10" s="264"/>
      <c r="G10" s="1178"/>
      <c r="H10" s="1179"/>
    </row>
    <row r="11" spans="2:8" ht="21" customHeight="1" thickBot="1">
      <c r="B11" s="1182"/>
      <c r="C11" s="265" t="s">
        <v>708</v>
      </c>
      <c r="D11" s="1171" t="s">
        <v>340</v>
      </c>
      <c r="E11" s="1172"/>
      <c r="F11" s="266" t="s">
        <v>709</v>
      </c>
      <c r="G11" s="1189" t="s">
        <v>710</v>
      </c>
      <c r="H11" s="1174"/>
    </row>
    <row r="12" spans="2:8" ht="21" customHeight="1">
      <c r="B12" s="1181" t="s">
        <v>711</v>
      </c>
      <c r="C12" s="261" t="s">
        <v>712</v>
      </c>
      <c r="D12" s="1183" t="s">
        <v>340</v>
      </c>
      <c r="E12" s="1184"/>
      <c r="F12" s="262" t="s">
        <v>713</v>
      </c>
      <c r="G12" s="1190" t="s">
        <v>714</v>
      </c>
      <c r="H12" s="1186"/>
    </row>
    <row r="13" spans="2:8" ht="21" customHeight="1">
      <c r="B13" s="1181"/>
      <c r="C13" s="263" t="s">
        <v>715</v>
      </c>
      <c r="D13" s="1187" t="s">
        <v>340</v>
      </c>
      <c r="E13" s="1188"/>
      <c r="F13" s="264" t="s">
        <v>713</v>
      </c>
      <c r="G13" s="1178" t="s">
        <v>716</v>
      </c>
      <c r="H13" s="1179"/>
    </row>
    <row r="14" spans="2:8" ht="21" customHeight="1">
      <c r="B14" s="1181"/>
      <c r="C14" s="263" t="s">
        <v>717</v>
      </c>
      <c r="D14" s="1187" t="s">
        <v>340</v>
      </c>
      <c r="E14" s="1188"/>
      <c r="F14" s="264" t="s">
        <v>713</v>
      </c>
      <c r="G14" s="1178" t="s">
        <v>718</v>
      </c>
      <c r="H14" s="1179"/>
    </row>
    <row r="15" spans="2:8" ht="21" customHeight="1">
      <c r="B15" s="1181"/>
      <c r="C15" s="263" t="s">
        <v>719</v>
      </c>
      <c r="D15" s="1187" t="s">
        <v>386</v>
      </c>
      <c r="E15" s="1188"/>
      <c r="F15" s="264"/>
      <c r="G15" s="1178"/>
      <c r="H15" s="1179"/>
    </row>
    <row r="16" spans="2:8" ht="21" customHeight="1">
      <c r="B16" s="1181"/>
      <c r="C16" s="263" t="s">
        <v>720</v>
      </c>
      <c r="D16" s="1187" t="s">
        <v>386</v>
      </c>
      <c r="E16" s="1188"/>
      <c r="F16" s="264"/>
      <c r="G16" s="1178"/>
      <c r="H16" s="1179"/>
    </row>
    <row r="17" spans="2:8" ht="21" customHeight="1">
      <c r="B17" s="1181"/>
      <c r="C17" s="263" t="s">
        <v>721</v>
      </c>
      <c r="D17" s="1187" t="s">
        <v>340</v>
      </c>
      <c r="E17" s="1188"/>
      <c r="F17" s="264" t="s">
        <v>441</v>
      </c>
      <c r="G17" s="1178"/>
      <c r="H17" s="1179"/>
    </row>
    <row r="18" spans="2:8" ht="21" customHeight="1">
      <c r="B18" s="1181"/>
      <c r="C18" s="263" t="s">
        <v>722</v>
      </c>
      <c r="D18" s="1187" t="s">
        <v>340</v>
      </c>
      <c r="E18" s="1188"/>
      <c r="F18" s="264" t="s">
        <v>442</v>
      </c>
      <c r="G18" s="1178" t="s">
        <v>440</v>
      </c>
      <c r="H18" s="1179"/>
    </row>
    <row r="19" spans="2:8" ht="21" customHeight="1">
      <c r="B19" s="1181"/>
      <c r="C19" s="263" t="s">
        <v>723</v>
      </c>
      <c r="D19" s="1187" t="s">
        <v>340</v>
      </c>
      <c r="E19" s="1188"/>
      <c r="F19" s="264" t="s">
        <v>443</v>
      </c>
      <c r="G19" s="1178" t="s">
        <v>724</v>
      </c>
      <c r="H19" s="1179"/>
    </row>
    <row r="20" spans="2:8" ht="21" customHeight="1">
      <c r="B20" s="1181"/>
      <c r="C20" s="263" t="s">
        <v>725</v>
      </c>
      <c r="D20" s="1187" t="s">
        <v>340</v>
      </c>
      <c r="E20" s="1188"/>
      <c r="F20" s="264" t="s">
        <v>443</v>
      </c>
      <c r="G20" s="1178" t="s">
        <v>724</v>
      </c>
      <c r="H20" s="1179"/>
    </row>
    <row r="21" spans="2:8" ht="21" customHeight="1" thickBot="1">
      <c r="B21" s="1182"/>
      <c r="C21" s="265" t="s">
        <v>726</v>
      </c>
      <c r="D21" s="1171" t="s">
        <v>340</v>
      </c>
      <c r="E21" s="1172"/>
      <c r="F21" s="266"/>
      <c r="G21" s="1173" t="s">
        <v>727</v>
      </c>
      <c r="H21" s="1180"/>
    </row>
    <row r="22" spans="2:8" ht="24.75" customHeight="1">
      <c r="B22" s="1181" t="s">
        <v>728</v>
      </c>
      <c r="C22" s="261" t="s">
        <v>729</v>
      </c>
      <c r="D22" s="1183" t="s">
        <v>340</v>
      </c>
      <c r="E22" s="1184"/>
      <c r="F22" s="262"/>
      <c r="G22" s="1185" t="s">
        <v>730</v>
      </c>
      <c r="H22" s="1186"/>
    </row>
    <row r="23" spans="2:8" ht="24.75" customHeight="1">
      <c r="B23" s="1181"/>
      <c r="C23" s="263" t="s">
        <v>731</v>
      </c>
      <c r="D23" s="1187" t="s">
        <v>386</v>
      </c>
      <c r="E23" s="1188"/>
      <c r="F23" s="264"/>
      <c r="G23" s="1178"/>
      <c r="H23" s="1179"/>
    </row>
    <row r="24" spans="2:8" ht="24.75" customHeight="1">
      <c r="B24" s="1181"/>
      <c r="C24" s="263" t="s">
        <v>732</v>
      </c>
      <c r="D24" s="1187" t="s">
        <v>340</v>
      </c>
      <c r="E24" s="1188"/>
      <c r="F24" s="264" t="s">
        <v>698</v>
      </c>
      <c r="G24" s="1178"/>
      <c r="H24" s="1179"/>
    </row>
    <row r="25" spans="2:8" ht="24.75" customHeight="1">
      <c r="B25" s="1181"/>
      <c r="C25" s="263" t="s">
        <v>733</v>
      </c>
      <c r="D25" s="1187" t="s">
        <v>386</v>
      </c>
      <c r="E25" s="1188"/>
      <c r="F25" s="264"/>
      <c r="G25" s="1178"/>
      <c r="H25" s="1179"/>
    </row>
    <row r="26" spans="2:8" ht="24.75" customHeight="1" thickBot="1">
      <c r="B26" s="1182"/>
      <c r="C26" s="265" t="s">
        <v>734</v>
      </c>
      <c r="D26" s="1171" t="s">
        <v>386</v>
      </c>
      <c r="E26" s="1172"/>
      <c r="F26" s="266"/>
      <c r="G26" s="1173" t="s">
        <v>735</v>
      </c>
      <c r="H26" s="1180"/>
    </row>
    <row r="27" spans="2:8" ht="30" customHeight="1">
      <c r="B27" s="1181" t="s">
        <v>736</v>
      </c>
      <c r="C27" s="261" t="s">
        <v>737</v>
      </c>
      <c r="D27" s="1183" t="s">
        <v>386</v>
      </c>
      <c r="E27" s="1184"/>
      <c r="F27" s="262"/>
      <c r="G27" s="1185"/>
      <c r="H27" s="1186"/>
    </row>
    <row r="28" spans="2:8" ht="30" customHeight="1">
      <c r="B28" s="1181"/>
      <c r="C28" s="263" t="s">
        <v>738</v>
      </c>
      <c r="D28" s="1187" t="s">
        <v>340</v>
      </c>
      <c r="E28" s="1188"/>
      <c r="F28" s="264" t="s">
        <v>438</v>
      </c>
      <c r="G28" s="1178" t="s">
        <v>739</v>
      </c>
      <c r="H28" s="1179"/>
    </row>
    <row r="29" spans="2:8" ht="30" customHeight="1">
      <c r="B29" s="1181"/>
      <c r="C29" s="263" t="s">
        <v>740</v>
      </c>
      <c r="D29" s="1187" t="s">
        <v>386</v>
      </c>
      <c r="E29" s="1188"/>
      <c r="F29" s="264"/>
      <c r="G29" s="1178"/>
      <c r="H29" s="1179"/>
    </row>
    <row r="30" spans="2:8" ht="30" customHeight="1" thickBot="1">
      <c r="B30" s="1182"/>
      <c r="C30" s="265" t="s">
        <v>741</v>
      </c>
      <c r="D30" s="1171" t="s">
        <v>340</v>
      </c>
      <c r="E30" s="1172"/>
      <c r="F30" s="267" t="s">
        <v>742</v>
      </c>
      <c r="G30" s="1173" t="s">
        <v>739</v>
      </c>
      <c r="H30" s="1174"/>
    </row>
    <row r="31" spans="2:10" ht="40.5" customHeight="1">
      <c r="B31" s="1175" t="s">
        <v>834</v>
      </c>
      <c r="C31" s="1176"/>
      <c r="D31" s="1176"/>
      <c r="E31" s="1176"/>
      <c r="F31" s="1176"/>
      <c r="G31" s="1176"/>
      <c r="H31" s="1176"/>
      <c r="I31" s="268"/>
      <c r="J31" s="268"/>
    </row>
    <row r="32" spans="2:8" ht="13.5" customHeight="1">
      <c r="B32" s="1177"/>
      <c r="C32" s="1177"/>
      <c r="D32" s="1177"/>
      <c r="E32" s="1177"/>
      <c r="F32" s="1177"/>
      <c r="G32" s="1177"/>
      <c r="H32" s="1177"/>
    </row>
    <row r="34" spans="6:8" ht="13.5">
      <c r="F34" s="57"/>
      <c r="G34" s="57"/>
      <c r="H34" s="57"/>
    </row>
    <row r="54" ht="14.25" thickBot="1"/>
    <row r="55" spans="3:10" ht="13.5">
      <c r="C55" s="269"/>
      <c r="D55" s="270"/>
      <c r="E55" s="270"/>
      <c r="F55" s="270"/>
      <c r="G55" s="270"/>
      <c r="H55" s="270"/>
      <c r="I55" s="270"/>
      <c r="J55" s="271"/>
    </row>
    <row r="56" spans="3:10" ht="13.5">
      <c r="C56" s="272"/>
      <c r="D56" s="72"/>
      <c r="E56" s="72"/>
      <c r="F56" s="72"/>
      <c r="G56" s="72"/>
      <c r="H56" s="72"/>
      <c r="I56" s="72"/>
      <c r="J56" s="273"/>
    </row>
    <row r="57" spans="3:10" ht="13.5">
      <c r="C57" s="272"/>
      <c r="D57" s="72"/>
      <c r="E57" s="72"/>
      <c r="F57" s="72"/>
      <c r="G57" s="72"/>
      <c r="H57" s="72"/>
      <c r="I57" s="72"/>
      <c r="J57" s="273"/>
    </row>
    <row r="58" spans="3:10" ht="13.5">
      <c r="C58" s="272"/>
      <c r="D58" s="72"/>
      <c r="E58" s="72"/>
      <c r="F58" s="72"/>
      <c r="G58" s="72"/>
      <c r="H58" s="72"/>
      <c r="I58" s="72"/>
      <c r="J58" s="273"/>
    </row>
    <row r="59" spans="3:10" ht="13.5">
      <c r="C59" s="272"/>
      <c r="D59" s="72"/>
      <c r="E59" s="72"/>
      <c r="F59" s="72"/>
      <c r="G59" s="72"/>
      <c r="H59" s="72"/>
      <c r="I59" s="72"/>
      <c r="J59" s="273"/>
    </row>
    <row r="60" spans="3:10" ht="13.5">
      <c r="C60" s="272"/>
      <c r="D60" s="72"/>
      <c r="E60" s="72"/>
      <c r="F60" s="72"/>
      <c r="G60" s="72"/>
      <c r="H60" s="72"/>
      <c r="I60" s="72"/>
      <c r="J60" s="273"/>
    </row>
    <row r="61" spans="3:10" ht="13.5">
      <c r="C61" s="272"/>
      <c r="D61" s="72"/>
      <c r="E61" s="72"/>
      <c r="F61" s="72"/>
      <c r="G61" s="72"/>
      <c r="H61" s="72"/>
      <c r="I61" s="72"/>
      <c r="J61" s="273"/>
    </row>
    <row r="62" spans="3:10" ht="13.5">
      <c r="C62" s="272"/>
      <c r="D62" s="72"/>
      <c r="E62" s="72"/>
      <c r="F62" s="72"/>
      <c r="G62" s="72"/>
      <c r="H62" s="72"/>
      <c r="I62" s="72"/>
      <c r="J62" s="273"/>
    </row>
    <row r="63" spans="3:10" ht="13.5">
      <c r="C63" s="272"/>
      <c r="D63" s="72"/>
      <c r="E63" s="72"/>
      <c r="F63" s="72"/>
      <c r="G63" s="72"/>
      <c r="H63" s="72"/>
      <c r="I63" s="72"/>
      <c r="J63" s="273"/>
    </row>
    <row r="64" spans="3:10" ht="13.5">
      <c r="C64" s="272"/>
      <c r="D64" s="72"/>
      <c r="E64" s="72"/>
      <c r="F64" s="72"/>
      <c r="G64" s="72"/>
      <c r="H64" s="72"/>
      <c r="I64" s="72"/>
      <c r="J64" s="273"/>
    </row>
    <row r="65" spans="3:10" ht="13.5">
      <c r="C65" s="272"/>
      <c r="D65" s="72"/>
      <c r="E65" s="72"/>
      <c r="F65" s="72"/>
      <c r="G65" s="72"/>
      <c r="H65" s="72"/>
      <c r="I65" s="72"/>
      <c r="J65" s="273"/>
    </row>
    <row r="66" spans="3:10" ht="14.25" thickBot="1">
      <c r="C66" s="274"/>
      <c r="D66" s="275"/>
      <c r="E66" s="275"/>
      <c r="F66" s="275"/>
      <c r="G66" s="275"/>
      <c r="H66" s="275"/>
      <c r="I66" s="275"/>
      <c r="J66" s="276"/>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T51"/>
  <sheetViews>
    <sheetView view="pageBreakPreview" zoomScale="90" zoomScaleNormal="85" zoomScaleSheetLayoutView="90" workbookViewId="0" topLeftCell="A22">
      <selection activeCell="H26" sqref="H26"/>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9" width="7.625" style="10" customWidth="1"/>
    <col min="10" max="10" width="9.125" style="10" customWidth="1"/>
    <col min="11" max="12" width="7.625" style="10" customWidth="1"/>
    <col min="13" max="13" width="8.625" style="10" customWidth="1"/>
    <col min="14" max="14" width="3.375" style="10" customWidth="1"/>
    <col min="15" max="16384" width="9.00390625" style="11" customWidth="1"/>
  </cols>
  <sheetData>
    <row r="1" spans="1:14" s="24" customFormat="1" ht="21" customHeight="1">
      <c r="A1" s="19"/>
      <c r="B1" s="1207" t="s">
        <v>911</v>
      </c>
      <c r="C1" s="858"/>
      <c r="D1" s="858"/>
      <c r="E1" s="858"/>
      <c r="F1" s="858"/>
      <c r="G1" s="858"/>
      <c r="H1" s="858"/>
      <c r="I1" s="858"/>
      <c r="J1" s="858"/>
      <c r="K1" s="858"/>
      <c r="L1" s="858"/>
      <c r="M1" s="858"/>
      <c r="N1" s="858"/>
    </row>
    <row r="2" spans="1:14" s="24" customFormat="1" ht="21" customHeight="1">
      <c r="A2" s="19"/>
      <c r="B2" s="858"/>
      <c r="C2" s="858"/>
      <c r="D2" s="858"/>
      <c r="E2" s="858"/>
      <c r="F2" s="858"/>
      <c r="G2" s="858"/>
      <c r="H2" s="858"/>
      <c r="I2" s="858"/>
      <c r="J2" s="858"/>
      <c r="K2" s="858"/>
      <c r="L2" s="858"/>
      <c r="M2" s="858"/>
      <c r="N2" s="858"/>
    </row>
    <row r="3" spans="1:20" s="24" customFormat="1" ht="21" customHeight="1">
      <c r="A3" s="19"/>
      <c r="B3" s="376" t="s">
        <v>589</v>
      </c>
      <c r="C3" s="5"/>
      <c r="D3" s="5"/>
      <c r="E3" s="5"/>
      <c r="F3" s="5"/>
      <c r="G3" s="398" t="s">
        <v>602</v>
      </c>
      <c r="H3" s="377">
        <f>IF(ISERROR(VLOOKUP(G3,O2:P10,2,FALSE)),"",VLOOKUP(G3,O2:P10,2,FALSE))</f>
        <v>10.27</v>
      </c>
      <c r="I3" s="378"/>
      <c r="J3" s="5"/>
      <c r="K3" s="376"/>
      <c r="L3" s="376"/>
      <c r="M3" s="376"/>
      <c r="N3" s="361"/>
      <c r="O3" s="25" t="s">
        <v>588</v>
      </c>
      <c r="P3" s="26">
        <v>10.9</v>
      </c>
      <c r="Q3" s="27"/>
      <c r="R3" s="27"/>
      <c r="S3" s="25"/>
      <c r="T3" s="26"/>
    </row>
    <row r="4" spans="1:20" s="24" customFormat="1" ht="42.75" customHeight="1">
      <c r="A4" s="19"/>
      <c r="B4" s="1205" t="s">
        <v>591</v>
      </c>
      <c r="C4" s="1205"/>
      <c r="D4" s="1205"/>
      <c r="E4" s="1205"/>
      <c r="F4" s="1205"/>
      <c r="G4" s="1205"/>
      <c r="H4" s="1205"/>
      <c r="I4" s="1205"/>
      <c r="J4" s="1205"/>
      <c r="K4" s="1205"/>
      <c r="L4" s="1205"/>
      <c r="M4" s="1205"/>
      <c r="N4" s="19"/>
      <c r="O4" s="25" t="s">
        <v>590</v>
      </c>
      <c r="P4" s="26">
        <v>10.72</v>
      </c>
      <c r="Q4" s="27"/>
      <c r="R4" s="27"/>
      <c r="S4" s="25"/>
      <c r="T4" s="26"/>
    </row>
    <row r="5" spans="1:20" s="24" customFormat="1" ht="21" customHeight="1" thickBot="1">
      <c r="A5" s="19"/>
      <c r="B5" s="376"/>
      <c r="C5" s="5"/>
      <c r="D5" s="5"/>
      <c r="E5" s="5"/>
      <c r="F5" s="5"/>
      <c r="G5" s="94"/>
      <c r="H5" s="378"/>
      <c r="I5" s="378"/>
      <c r="J5" s="5"/>
      <c r="K5" s="376"/>
      <c r="L5" s="376"/>
      <c r="M5" s="376"/>
      <c r="N5" s="19"/>
      <c r="O5" s="25" t="s">
        <v>592</v>
      </c>
      <c r="P5" s="26">
        <v>10.68</v>
      </c>
      <c r="Q5" s="27"/>
      <c r="R5" s="27"/>
      <c r="S5" s="25"/>
      <c r="T5" s="26"/>
    </row>
    <row r="6" spans="1:20" s="24" customFormat="1" ht="21" customHeight="1">
      <c r="A6" s="19"/>
      <c r="B6" s="1208" t="s">
        <v>593</v>
      </c>
      <c r="C6" s="1209"/>
      <c r="D6" s="1209"/>
      <c r="E6" s="1209"/>
      <c r="F6" s="1209"/>
      <c r="G6" s="1209"/>
      <c r="H6" s="1210" t="s">
        <v>394</v>
      </c>
      <c r="I6" s="1210"/>
      <c r="J6" s="1211" t="s">
        <v>594</v>
      </c>
      <c r="K6" s="1211"/>
      <c r="L6" s="1201" t="s">
        <v>499</v>
      </c>
      <c r="M6" s="1202"/>
      <c r="N6" s="19"/>
      <c r="O6" s="25" t="s">
        <v>595</v>
      </c>
      <c r="P6" s="26">
        <v>10.54</v>
      </c>
      <c r="Q6" s="27"/>
      <c r="R6" s="27"/>
      <c r="S6" s="25"/>
      <c r="T6" s="26"/>
    </row>
    <row r="7" spans="1:20" s="24" customFormat="1" ht="21" customHeight="1">
      <c r="A7" s="19"/>
      <c r="B7" s="1212" t="s">
        <v>172</v>
      </c>
      <c r="C7" s="1213"/>
      <c r="D7" s="1213"/>
      <c r="E7" s="1213"/>
      <c r="F7" s="1213"/>
      <c r="G7" s="384" t="s">
        <v>596</v>
      </c>
      <c r="H7" s="384" t="s">
        <v>597</v>
      </c>
      <c r="I7" s="385" t="s">
        <v>598</v>
      </c>
      <c r="J7" s="386" t="s">
        <v>597</v>
      </c>
      <c r="K7" s="387" t="s">
        <v>598</v>
      </c>
      <c r="L7" s="1203"/>
      <c r="M7" s="1204"/>
      <c r="N7" s="19"/>
      <c r="O7" s="25" t="s">
        <v>599</v>
      </c>
      <c r="P7" s="26">
        <v>10.45</v>
      </c>
      <c r="Q7" s="27"/>
      <c r="R7" s="27"/>
      <c r="S7" s="25"/>
      <c r="T7" s="26"/>
    </row>
    <row r="8" spans="1:20" s="24" customFormat="1" ht="21" customHeight="1">
      <c r="A8" s="19"/>
      <c r="B8" s="1212" t="s">
        <v>196</v>
      </c>
      <c r="C8" s="1213"/>
      <c r="D8" s="1213"/>
      <c r="E8" s="1213"/>
      <c r="F8" s="1213"/>
      <c r="G8" s="379" t="s">
        <v>600</v>
      </c>
      <c r="H8" s="388">
        <f>IF(ISERROR(ROUNDDOWN($G8*$H$3,0)),"",ROUNDDOWN($G8*$H$3,0))</f>
        <v>1838</v>
      </c>
      <c r="I8" s="389">
        <f>IF(ISERROR(H8-ROUNDDOWN(H8/10*9,0)),"",H8-ROUNDDOWN(H8/10*9,0))</f>
        <v>184</v>
      </c>
      <c r="J8" s="390">
        <f>IF(ISERROR(ROUNDDOWN($G8*$H$3*J$6,0)),"",ROUNDDOWN($G8*$H$3*J$6,0))</f>
        <v>55149</v>
      </c>
      <c r="K8" s="390">
        <f>IF(ISERROR(J8-ROUNDDOWN(J8/10*9,0)),"",J8-ROUNDDOWN(J8/10*9,0))</f>
        <v>5515</v>
      </c>
      <c r="L8" s="1214" t="s">
        <v>601</v>
      </c>
      <c r="M8" s="1215"/>
      <c r="N8" s="19"/>
      <c r="O8" s="25" t="s">
        <v>602</v>
      </c>
      <c r="P8" s="26">
        <v>10.27</v>
      </c>
      <c r="Q8" s="27" t="s">
        <v>912</v>
      </c>
      <c r="R8" s="27"/>
      <c r="S8" s="25"/>
      <c r="T8" s="26"/>
    </row>
    <row r="9" spans="1:20" s="24" customFormat="1" ht="21" customHeight="1">
      <c r="A9" s="19"/>
      <c r="B9" s="1212" t="s">
        <v>197</v>
      </c>
      <c r="C9" s="1213"/>
      <c r="D9" s="1213"/>
      <c r="E9" s="1213"/>
      <c r="F9" s="1213"/>
      <c r="G9" s="379" t="s">
        <v>603</v>
      </c>
      <c r="H9" s="388">
        <f aca="true" t="shared" si="0" ref="H9:H14">IF(ISERROR(ROUNDDOWN($G9*$H$3,0)),"",ROUNDDOWN($G9*$H$3,0))</f>
        <v>3163</v>
      </c>
      <c r="I9" s="389">
        <f aca="true" t="shared" si="1" ref="I9:I14">IF(ISERROR(H9-ROUNDDOWN(H9/10*9,0)),"",H9-ROUNDDOWN(H9/10*9,0))</f>
        <v>317</v>
      </c>
      <c r="J9" s="390">
        <f aca="true" t="shared" si="2" ref="J9:J14">IF(ISERROR(ROUNDDOWN($G9*$H$3*J$6,0)),"",ROUNDDOWN($G9*$H$3*J$6,0))</f>
        <v>94894</v>
      </c>
      <c r="K9" s="390">
        <f aca="true" t="shared" si="3" ref="K9:K14">IF(ISERROR(J9-ROUNDDOWN(J9/10*9,0)),"",J9-ROUNDDOWN(J9/10*9,0))</f>
        <v>9490</v>
      </c>
      <c r="L9" s="1216"/>
      <c r="M9" s="1217"/>
      <c r="N9" s="19"/>
      <c r="O9" s="25" t="s">
        <v>604</v>
      </c>
      <c r="P9" s="26">
        <v>10.14</v>
      </c>
      <c r="Q9" s="27"/>
      <c r="R9" s="27"/>
      <c r="S9" s="25"/>
      <c r="T9" s="26"/>
    </row>
    <row r="10" spans="1:20" s="24" customFormat="1" ht="21" customHeight="1">
      <c r="A10" s="19"/>
      <c r="B10" s="1212" t="s">
        <v>198</v>
      </c>
      <c r="C10" s="1213"/>
      <c r="D10" s="1213"/>
      <c r="E10" s="1213"/>
      <c r="F10" s="1213"/>
      <c r="G10" s="380" t="s">
        <v>774</v>
      </c>
      <c r="H10" s="388">
        <f t="shared" si="0"/>
        <v>5473</v>
      </c>
      <c r="I10" s="389">
        <f t="shared" si="1"/>
        <v>548</v>
      </c>
      <c r="J10" s="390">
        <f t="shared" si="2"/>
        <v>164217</v>
      </c>
      <c r="K10" s="390">
        <f t="shared" si="3"/>
        <v>16422</v>
      </c>
      <c r="L10" s="1218" t="s">
        <v>633</v>
      </c>
      <c r="M10" s="1219"/>
      <c r="N10" s="19"/>
      <c r="O10" s="25" t="s">
        <v>48</v>
      </c>
      <c r="P10" s="26">
        <v>10</v>
      </c>
      <c r="Q10" s="27"/>
      <c r="R10" s="27"/>
      <c r="S10" s="25"/>
      <c r="T10" s="26"/>
    </row>
    <row r="11" spans="1:20" s="24" customFormat="1" ht="21" customHeight="1">
      <c r="A11" s="19"/>
      <c r="B11" s="1212" t="s">
        <v>199</v>
      </c>
      <c r="C11" s="1213"/>
      <c r="D11" s="1213"/>
      <c r="E11" s="1213"/>
      <c r="F11" s="1213"/>
      <c r="G11" s="380" t="s">
        <v>775</v>
      </c>
      <c r="H11" s="388">
        <f t="shared" si="0"/>
        <v>6131</v>
      </c>
      <c r="I11" s="389">
        <f t="shared" si="1"/>
        <v>614</v>
      </c>
      <c r="J11" s="388">
        <f t="shared" si="2"/>
        <v>183935</v>
      </c>
      <c r="K11" s="388">
        <f t="shared" si="3"/>
        <v>18394</v>
      </c>
      <c r="L11" s="1220"/>
      <c r="M11" s="1221"/>
      <c r="N11" s="19"/>
      <c r="O11" s="27"/>
      <c r="P11" s="27"/>
      <c r="Q11" s="27"/>
      <c r="R11" s="27"/>
      <c r="S11" s="27"/>
      <c r="T11" s="27"/>
    </row>
    <row r="12" spans="1:20" s="24" customFormat="1" ht="21" customHeight="1">
      <c r="A12" s="19"/>
      <c r="B12" s="1212" t="s">
        <v>200</v>
      </c>
      <c r="C12" s="1213"/>
      <c r="D12" s="1213"/>
      <c r="E12" s="1213"/>
      <c r="F12" s="1213"/>
      <c r="G12" s="380">
        <v>666</v>
      </c>
      <c r="H12" s="388">
        <f t="shared" si="0"/>
        <v>6839</v>
      </c>
      <c r="I12" s="389">
        <f t="shared" si="1"/>
        <v>684</v>
      </c>
      <c r="J12" s="388">
        <f t="shared" si="2"/>
        <v>205194</v>
      </c>
      <c r="K12" s="388">
        <f t="shared" si="3"/>
        <v>20520</v>
      </c>
      <c r="L12" s="1220"/>
      <c r="M12" s="1221"/>
      <c r="N12" s="19"/>
      <c r="O12" s="27"/>
      <c r="P12" s="27"/>
      <c r="Q12" s="27"/>
      <c r="R12" s="27"/>
      <c r="S12" s="27"/>
      <c r="T12" s="27"/>
    </row>
    <row r="13" spans="1:20" s="31" customFormat="1" ht="21" customHeight="1">
      <c r="A13" s="30"/>
      <c r="B13" s="1212" t="s">
        <v>201</v>
      </c>
      <c r="C13" s="1213"/>
      <c r="D13" s="1213"/>
      <c r="E13" s="1213"/>
      <c r="F13" s="1213"/>
      <c r="G13" s="380">
        <v>730</v>
      </c>
      <c r="H13" s="388">
        <f t="shared" si="0"/>
        <v>7497</v>
      </c>
      <c r="I13" s="389">
        <f t="shared" si="1"/>
        <v>750</v>
      </c>
      <c r="J13" s="388">
        <f t="shared" si="2"/>
        <v>224913</v>
      </c>
      <c r="K13" s="388">
        <f t="shared" si="3"/>
        <v>22492</v>
      </c>
      <c r="L13" s="1220"/>
      <c r="M13" s="1221"/>
      <c r="N13" s="19"/>
      <c r="O13" s="27"/>
      <c r="P13" s="27"/>
      <c r="Q13" s="27"/>
      <c r="R13" s="27"/>
      <c r="S13" s="27"/>
      <c r="T13" s="27"/>
    </row>
    <row r="14" spans="1:20" s="24" customFormat="1" ht="21" customHeight="1" thickBot="1">
      <c r="A14" s="19"/>
      <c r="B14" s="1224" t="s">
        <v>202</v>
      </c>
      <c r="C14" s="1225"/>
      <c r="D14" s="1225"/>
      <c r="E14" s="1225"/>
      <c r="F14" s="1225"/>
      <c r="G14" s="381">
        <v>798</v>
      </c>
      <c r="H14" s="399">
        <f t="shared" si="0"/>
        <v>8195</v>
      </c>
      <c r="I14" s="400">
        <f t="shared" si="1"/>
        <v>820</v>
      </c>
      <c r="J14" s="399">
        <f t="shared" si="2"/>
        <v>245863</v>
      </c>
      <c r="K14" s="399">
        <f t="shared" si="3"/>
        <v>24587</v>
      </c>
      <c r="L14" s="1222"/>
      <c r="M14" s="1223"/>
      <c r="N14" s="30"/>
      <c r="O14" s="25" t="s">
        <v>605</v>
      </c>
      <c r="P14" s="27">
        <v>12</v>
      </c>
      <c r="Q14" s="27"/>
      <c r="R14" s="27"/>
      <c r="S14" s="25"/>
      <c r="T14" s="27"/>
    </row>
    <row r="15" spans="1:20" s="24" customFormat="1" ht="21" customHeight="1">
      <c r="A15" s="19"/>
      <c r="B15" s="919" t="s">
        <v>607</v>
      </c>
      <c r="C15" s="1226"/>
      <c r="D15" s="1226"/>
      <c r="E15" s="1227"/>
      <c r="F15" s="1228" t="s">
        <v>778</v>
      </c>
      <c r="G15" s="1230" t="s">
        <v>779</v>
      </c>
      <c r="H15" s="1210" t="s">
        <v>776</v>
      </c>
      <c r="I15" s="1210"/>
      <c r="J15" s="1211" t="s">
        <v>777</v>
      </c>
      <c r="K15" s="1211"/>
      <c r="L15" s="1232" t="s">
        <v>780</v>
      </c>
      <c r="M15" s="1233"/>
      <c r="N15" s="19"/>
      <c r="O15" s="25" t="s">
        <v>606</v>
      </c>
      <c r="P15" s="27">
        <v>10</v>
      </c>
      <c r="Q15" s="27"/>
      <c r="R15" s="27"/>
      <c r="S15" s="25"/>
      <c r="T15" s="27"/>
    </row>
    <row r="16" spans="1:20" ht="21" customHeight="1">
      <c r="A16" s="19"/>
      <c r="B16" s="850"/>
      <c r="C16" s="851"/>
      <c r="D16" s="851"/>
      <c r="E16" s="852"/>
      <c r="F16" s="1229"/>
      <c r="G16" s="1231"/>
      <c r="H16" s="385" t="s">
        <v>597</v>
      </c>
      <c r="I16" s="385" t="s">
        <v>598</v>
      </c>
      <c r="J16" s="385" t="s">
        <v>597</v>
      </c>
      <c r="K16" s="387" t="s">
        <v>598</v>
      </c>
      <c r="L16" s="1234"/>
      <c r="M16" s="1235"/>
      <c r="N16" s="19"/>
      <c r="O16" s="25" t="s">
        <v>53</v>
      </c>
      <c r="P16" s="27">
        <v>80</v>
      </c>
      <c r="Q16" s="32"/>
      <c r="R16" s="32"/>
      <c r="S16" s="25"/>
      <c r="T16" s="27"/>
    </row>
    <row r="17" spans="1:20" s="24" customFormat="1" ht="21" customHeight="1">
      <c r="A17" s="19"/>
      <c r="B17" s="391" t="s">
        <v>103</v>
      </c>
      <c r="C17" s="392"/>
      <c r="D17" s="392"/>
      <c r="E17" s="392"/>
      <c r="F17" s="393" t="s">
        <v>386</v>
      </c>
      <c r="G17" s="388">
        <f>IF(F17="あり",P14,"")</f>
      </c>
      <c r="H17" s="388">
        <f>IF($G17="","",ROUNDDOWN(G17*$H$4,0))</f>
      </c>
      <c r="I17" s="388">
        <f aca="true" t="shared" si="4" ref="I17:I22">IF(G17="","",H17-ROUNDDOWN(H17/10*9,0))</f>
      </c>
      <c r="J17" s="388">
        <f>IF(G17="","",ROUNDDOWN($G17*$H$4*J$15,0))</f>
      </c>
      <c r="K17" s="388">
        <f>IF(G17="","",J17-ROUNDDOWN(J17/10*9,0))</f>
      </c>
      <c r="L17" s="910"/>
      <c r="M17" s="1236"/>
      <c r="N17" s="19"/>
      <c r="O17" s="25" t="s">
        <v>608</v>
      </c>
      <c r="P17" s="27">
        <v>144</v>
      </c>
      <c r="Q17" s="27"/>
      <c r="R17" s="27"/>
      <c r="S17" s="25"/>
      <c r="T17" s="27"/>
    </row>
    <row r="18" spans="1:20" s="24" customFormat="1" ht="21" customHeight="1">
      <c r="A18" s="19"/>
      <c r="B18" s="391" t="s">
        <v>104</v>
      </c>
      <c r="C18" s="392"/>
      <c r="D18" s="392"/>
      <c r="E18" s="392"/>
      <c r="F18" s="393" t="s">
        <v>340</v>
      </c>
      <c r="G18" s="388">
        <f>IF(F18="あり",P15,"")</f>
        <v>10</v>
      </c>
      <c r="H18" s="388">
        <f>IF($G18="","",ROUNDDOWN(G18*$H$3,0))</f>
        <v>102</v>
      </c>
      <c r="I18" s="388">
        <f t="shared" si="4"/>
        <v>11</v>
      </c>
      <c r="J18" s="388">
        <f>IF(G18="","",ROUNDDOWN($G18*$H$3*J$15,0))</f>
        <v>3081</v>
      </c>
      <c r="K18" s="388">
        <f>IF(G18="","",J18-ROUNDDOWN(J18/10*9,0))</f>
        <v>309</v>
      </c>
      <c r="L18" s="910"/>
      <c r="M18" s="1237"/>
      <c r="N18" s="19"/>
      <c r="O18" s="25" t="s">
        <v>609</v>
      </c>
      <c r="P18" s="27">
        <v>680</v>
      </c>
      <c r="Q18" s="27"/>
      <c r="R18" s="27"/>
      <c r="S18" s="25"/>
      <c r="T18" s="27"/>
    </row>
    <row r="19" spans="1:20" s="24" customFormat="1" ht="21" customHeight="1">
      <c r="A19" s="19"/>
      <c r="B19" s="357" t="s">
        <v>105</v>
      </c>
      <c r="C19" s="358"/>
      <c r="D19" s="358"/>
      <c r="E19" s="358"/>
      <c r="F19" s="393" t="s">
        <v>340</v>
      </c>
      <c r="G19" s="388">
        <f>IF(F19="あり",P16,"")</f>
        <v>80</v>
      </c>
      <c r="H19" s="394" t="str">
        <f>IF($G19="","","-")</f>
        <v>-</v>
      </c>
      <c r="I19" s="394" t="str">
        <f>IF($G19="","","-")</f>
        <v>-</v>
      </c>
      <c r="J19" s="388">
        <f>IF(G19="","",ROUNDDOWN($G19*$H$3,0))</f>
        <v>821</v>
      </c>
      <c r="K19" s="388">
        <f>IF(G19="","",J19-ROUNDDOWN(J19/10*9,0))</f>
        <v>83</v>
      </c>
      <c r="L19" s="910" t="s">
        <v>610</v>
      </c>
      <c r="M19" s="1237"/>
      <c r="N19" s="19"/>
      <c r="O19" s="25" t="s">
        <v>611</v>
      </c>
      <c r="P19" s="27">
        <v>1280</v>
      </c>
      <c r="Q19" s="27"/>
      <c r="R19" s="27"/>
      <c r="S19" s="25"/>
      <c r="T19" s="27"/>
    </row>
    <row r="20" spans="1:20" ht="45" customHeight="1">
      <c r="A20" s="19"/>
      <c r="B20" s="690" t="s">
        <v>106</v>
      </c>
      <c r="C20" s="704"/>
      <c r="D20" s="704"/>
      <c r="E20" s="704"/>
      <c r="F20" s="896" t="s">
        <v>340</v>
      </c>
      <c r="G20" s="388">
        <f>IF(F20="あり",P17,"")</f>
        <v>144</v>
      </c>
      <c r="H20" s="388">
        <f>IF($G20="","",ROUNDDOWN(G20*$H$3,0))</f>
        <v>1478</v>
      </c>
      <c r="I20" s="388">
        <f t="shared" si="4"/>
        <v>148</v>
      </c>
      <c r="J20" s="394" t="str">
        <f aca="true" t="shared" si="5" ref="J20:K22">IF($G20="","","-")</f>
        <v>-</v>
      </c>
      <c r="K20" s="394" t="str">
        <f t="shared" si="5"/>
        <v>-</v>
      </c>
      <c r="L20" s="890" t="s">
        <v>612</v>
      </c>
      <c r="M20" s="1238"/>
      <c r="N20" s="19"/>
      <c r="O20" s="25" t="s">
        <v>613</v>
      </c>
      <c r="P20" s="27">
        <v>3</v>
      </c>
      <c r="Q20" s="32">
        <v>4</v>
      </c>
      <c r="R20" s="32"/>
      <c r="S20" s="25"/>
      <c r="T20" s="27"/>
    </row>
    <row r="21" spans="1:20" ht="36" customHeight="1">
      <c r="A21" s="19"/>
      <c r="B21" s="690"/>
      <c r="C21" s="704"/>
      <c r="D21" s="704"/>
      <c r="E21" s="704"/>
      <c r="F21" s="896" t="s">
        <v>340</v>
      </c>
      <c r="G21" s="390">
        <f>IF(F20="あり",P18,"")</f>
        <v>680</v>
      </c>
      <c r="H21" s="390">
        <f>IF($G21="","",ROUNDDOWN(G21*$H$3,0))</f>
        <v>6983</v>
      </c>
      <c r="I21" s="390">
        <f t="shared" si="4"/>
        <v>699</v>
      </c>
      <c r="J21" s="394" t="str">
        <f t="shared" si="5"/>
        <v>-</v>
      </c>
      <c r="K21" s="394" t="str">
        <f t="shared" si="5"/>
        <v>-</v>
      </c>
      <c r="L21" s="890" t="s">
        <v>1017</v>
      </c>
      <c r="M21" s="1238"/>
      <c r="N21" s="19"/>
      <c r="O21" s="25" t="s">
        <v>614</v>
      </c>
      <c r="P21" s="27">
        <v>18</v>
      </c>
      <c r="Q21" s="32">
        <v>12</v>
      </c>
      <c r="R21" s="32">
        <v>6</v>
      </c>
      <c r="S21" s="25"/>
      <c r="T21" s="27"/>
    </row>
    <row r="22" spans="1:20" s="24" customFormat="1" ht="21" customHeight="1">
      <c r="A22" s="19"/>
      <c r="B22" s="690"/>
      <c r="C22" s="704"/>
      <c r="D22" s="704"/>
      <c r="E22" s="704"/>
      <c r="F22" s="896" t="s">
        <v>340</v>
      </c>
      <c r="G22" s="390">
        <f>IF(F20="あり",P19,"")</f>
        <v>1280</v>
      </c>
      <c r="H22" s="390">
        <f>IF($G22="","",ROUNDDOWN(G22*$H$3,0))</f>
        <v>13145</v>
      </c>
      <c r="I22" s="390">
        <f t="shared" si="4"/>
        <v>1315</v>
      </c>
      <c r="J22" s="394" t="str">
        <f t="shared" si="5"/>
        <v>-</v>
      </c>
      <c r="K22" s="394" t="str">
        <f t="shared" si="5"/>
        <v>-</v>
      </c>
      <c r="L22" s="910" t="s">
        <v>615</v>
      </c>
      <c r="M22" s="1237"/>
      <c r="N22" s="19"/>
      <c r="O22" s="27" t="s">
        <v>616</v>
      </c>
      <c r="P22" s="27" t="s">
        <v>617</v>
      </c>
      <c r="Q22" s="27"/>
      <c r="R22" s="27"/>
      <c r="S22" s="27"/>
      <c r="T22" s="27"/>
    </row>
    <row r="23" spans="2:20" ht="21" customHeight="1">
      <c r="B23" s="671" t="s">
        <v>107</v>
      </c>
      <c r="C23" s="550"/>
      <c r="D23" s="550"/>
      <c r="E23" s="550"/>
      <c r="F23" s="393" t="s">
        <v>386</v>
      </c>
      <c r="G23" s="388">
        <f>IF(F23="（Ⅰ）",P20,IF(F23="（Ⅱ）",Q20,""))</f>
      </c>
      <c r="H23" s="388">
        <f>IF($G23="","",ROUNDDOWN(G23*$H$3,0))</f>
      </c>
      <c r="I23" s="388">
        <f>IF(G23="","",H23-ROUNDDOWN(H23/10*9,0))</f>
      </c>
      <c r="J23" s="388">
        <f>IF(G23="","",ROUNDDOWN($G23*$H$3*J$15,0))</f>
      </c>
      <c r="K23" s="388">
        <f>IF(G23="","",J23-ROUNDDOWN(J23/10*9,0))</f>
      </c>
      <c r="L23" s="910"/>
      <c r="M23" s="1237"/>
      <c r="N23" s="19"/>
      <c r="O23" s="32"/>
      <c r="P23" s="27" t="s">
        <v>618</v>
      </c>
      <c r="Q23" s="32"/>
      <c r="R23" s="32"/>
      <c r="S23" s="32"/>
      <c r="T23" s="27"/>
    </row>
    <row r="24" spans="2:20" ht="21" customHeight="1">
      <c r="B24" s="1239" t="s">
        <v>108</v>
      </c>
      <c r="C24" s="1240"/>
      <c r="D24" s="1240"/>
      <c r="E24" s="1240"/>
      <c r="F24" s="362" t="s">
        <v>773</v>
      </c>
      <c r="G24" s="388">
        <f>IF(F24="（Ⅰ）イ",P21,IF(F24="（Ⅰ）ロ",Q21,IF(F24="（Ⅱ）",R21,IF(F24="（Ⅲ）",R21,""))))</f>
        <v>6</v>
      </c>
      <c r="H24" s="388">
        <f>IF($G24="","",ROUNDDOWN(G24*$H$3,0))</f>
        <v>61</v>
      </c>
      <c r="I24" s="388">
        <f>IF(G24="","",H24-ROUNDDOWN(H24/10*9,0))</f>
        <v>7</v>
      </c>
      <c r="J24" s="388">
        <f>IF(G24="","",ROUNDDOWN($G24*$H$3*J$15,0))</f>
        <v>1848</v>
      </c>
      <c r="K24" s="388">
        <f>IF(G24="","",J24-ROUNDDOWN(J24/10*9,0))</f>
        <v>185</v>
      </c>
      <c r="L24" s="910"/>
      <c r="M24" s="1237"/>
      <c r="N24" s="19"/>
      <c r="O24" s="32"/>
      <c r="P24" s="27" t="s">
        <v>619</v>
      </c>
      <c r="Q24" s="32"/>
      <c r="R24" s="32"/>
      <c r="S24" s="32"/>
      <c r="T24" s="27"/>
    </row>
    <row r="25" spans="2:20" ht="21" customHeight="1" thickBot="1">
      <c r="B25" s="395" t="s">
        <v>620</v>
      </c>
      <c r="C25" s="396"/>
      <c r="D25" s="396"/>
      <c r="E25" s="396"/>
      <c r="F25" s="397" t="s">
        <v>488</v>
      </c>
      <c r="G25" s="1241" t="str">
        <f>IF(F25="なし","-",IF(F25="（Ⅰ）",P22,IF(F25="（Ⅱ）",P23,IF(F25="（Ⅲ）",P24,IF(F25="（Ⅳ）",P25,"")))))</f>
        <v>（（介護予防）特定施設入居者生活介護＋加算単位数）×6.1%</v>
      </c>
      <c r="H25" s="1242">
        <f>IF(G25="（Ⅰ）イ",#REF!,IF(G25="（Ⅰ）ロ",O22,IF(G25="（Ⅱ）",P22,IF(G25="（Ⅲ）",P22,""))))</f>
      </c>
      <c r="I25" s="1242">
        <f>IF(H25="（Ⅰ）イ",O22,IF(H25="（Ⅰ）ロ",P22,IF(H25="（Ⅱ）",Q22,IF(H25="（Ⅲ）",Q22,""))))</f>
      </c>
      <c r="J25" s="1242">
        <f>IF(I25="（Ⅰ）イ",P22,IF(I25="（Ⅰ）ロ",Q22,IF(I25="（Ⅱ）",R22,IF(I25="（Ⅲ）",R22,""))))</f>
      </c>
      <c r="K25" s="1243">
        <f>IF(J25="（Ⅰ）イ",Q22,IF(J25="（Ⅰ）ロ",R22,IF(J25="（Ⅱ）",S22,IF(J25="（Ⅲ）",S22,""))))</f>
      </c>
      <c r="L25" s="1244" t="s">
        <v>610</v>
      </c>
      <c r="M25" s="1245"/>
      <c r="N25" s="19"/>
      <c r="O25" s="32"/>
      <c r="P25" s="27" t="s">
        <v>621</v>
      </c>
      <c r="Q25" s="32"/>
      <c r="R25" s="32"/>
      <c r="S25" s="32"/>
      <c r="T25" s="27"/>
    </row>
    <row r="26" spans="2:16" ht="10.5" customHeight="1">
      <c r="B26" s="2"/>
      <c r="C26" s="2"/>
      <c r="D26" s="2"/>
      <c r="E26" s="2"/>
      <c r="F26" s="2"/>
      <c r="G26" s="2"/>
      <c r="H26" s="2"/>
      <c r="I26" s="2"/>
      <c r="J26" s="2"/>
      <c r="K26" s="2"/>
      <c r="L26" s="2"/>
      <c r="M26" s="2"/>
      <c r="N26" s="19"/>
      <c r="O26" s="32"/>
      <c r="P26" s="32"/>
    </row>
    <row r="27" spans="2:16" ht="14.25" customHeight="1">
      <c r="B27" s="1246" t="s">
        <v>634</v>
      </c>
      <c r="C27" s="1246"/>
      <c r="D27" s="1246"/>
      <c r="E27" s="1246"/>
      <c r="F27" s="1246"/>
      <c r="G27" s="1246"/>
      <c r="H27" s="1246"/>
      <c r="I27" s="1246"/>
      <c r="J27" s="1246"/>
      <c r="K27" s="1246"/>
      <c r="L27" s="1246"/>
      <c r="M27" s="1246"/>
      <c r="N27" s="19"/>
      <c r="O27" s="32"/>
      <c r="P27" s="32"/>
    </row>
    <row r="28" spans="2:16" ht="177.75" customHeight="1">
      <c r="B28" s="2"/>
      <c r="C28" s="1206" t="s">
        <v>781</v>
      </c>
      <c r="D28" s="1206"/>
      <c r="E28" s="1206"/>
      <c r="F28" s="1206"/>
      <c r="G28" s="1206"/>
      <c r="H28" s="1206"/>
      <c r="I28" s="1206"/>
      <c r="J28" s="1206"/>
      <c r="K28" s="1206"/>
      <c r="L28" s="1206"/>
      <c r="M28" s="1206"/>
      <c r="N28" s="1206"/>
      <c r="O28" s="32"/>
      <c r="P28" s="32"/>
    </row>
    <row r="29" spans="2:16" ht="21" customHeight="1">
      <c r="B29" s="1246" t="s">
        <v>622</v>
      </c>
      <c r="C29" s="1246"/>
      <c r="D29" s="1246"/>
      <c r="E29" s="1246"/>
      <c r="F29" s="383"/>
      <c r="G29" s="2"/>
      <c r="H29" s="2"/>
      <c r="I29" s="2"/>
      <c r="J29" s="2"/>
      <c r="K29" s="2"/>
      <c r="L29" s="2"/>
      <c r="M29" s="2"/>
      <c r="N29" s="19"/>
      <c r="O29" s="32"/>
      <c r="P29" s="32"/>
    </row>
    <row r="30" spans="2:16" ht="21" customHeight="1">
      <c r="B30" s="2" t="s">
        <v>1011</v>
      </c>
      <c r="C30" s="2"/>
      <c r="D30" s="2"/>
      <c r="E30" s="2"/>
      <c r="F30" s="2"/>
      <c r="G30" s="2"/>
      <c r="H30" s="2"/>
      <c r="I30" s="2"/>
      <c r="J30" s="2"/>
      <c r="K30" s="2"/>
      <c r="L30" s="2"/>
      <c r="M30" s="2"/>
      <c r="N30" s="19"/>
      <c r="O30" s="32"/>
      <c r="P30" s="32"/>
    </row>
    <row r="31" spans="2:16" ht="75" customHeight="1">
      <c r="B31" s="2"/>
      <c r="C31" s="1206" t="s">
        <v>922</v>
      </c>
      <c r="D31" s="1206"/>
      <c r="E31" s="1206"/>
      <c r="F31" s="1206"/>
      <c r="G31" s="1206"/>
      <c r="H31" s="1206"/>
      <c r="I31" s="1206"/>
      <c r="J31" s="1206"/>
      <c r="K31" s="1206"/>
      <c r="L31" s="1206"/>
      <c r="M31" s="1206"/>
      <c r="N31" s="1206"/>
      <c r="O31" s="32"/>
      <c r="P31" s="32"/>
    </row>
    <row r="32" spans="2:16" ht="21" customHeight="1">
      <c r="B32" s="2" t="s">
        <v>1010</v>
      </c>
      <c r="C32" s="382"/>
      <c r="D32" s="382"/>
      <c r="E32" s="382"/>
      <c r="F32" s="382"/>
      <c r="G32" s="382"/>
      <c r="H32" s="382"/>
      <c r="I32" s="382"/>
      <c r="J32" s="382"/>
      <c r="K32" s="382"/>
      <c r="L32" s="382"/>
      <c r="M32" s="382"/>
      <c r="N32" s="19"/>
      <c r="O32" s="32"/>
      <c r="P32" s="32"/>
    </row>
    <row r="33" spans="2:16" ht="90" customHeight="1">
      <c r="B33" s="2"/>
      <c r="C33" s="1206" t="s">
        <v>1015</v>
      </c>
      <c r="D33" s="1206"/>
      <c r="E33" s="1206"/>
      <c r="F33" s="1206"/>
      <c r="G33" s="1206"/>
      <c r="H33" s="1206"/>
      <c r="I33" s="1206"/>
      <c r="J33" s="1206"/>
      <c r="K33" s="1206"/>
      <c r="L33" s="1206"/>
      <c r="M33" s="1206"/>
      <c r="N33" s="1206"/>
      <c r="O33" s="32"/>
      <c r="P33" s="32"/>
    </row>
    <row r="34" spans="2:16" ht="21" customHeight="1">
      <c r="B34" s="2" t="s">
        <v>1009</v>
      </c>
      <c r="C34" s="382"/>
      <c r="D34" s="382"/>
      <c r="E34" s="382"/>
      <c r="F34" s="382"/>
      <c r="G34" s="382"/>
      <c r="H34" s="382"/>
      <c r="I34" s="382"/>
      <c r="J34" s="382"/>
      <c r="K34" s="382"/>
      <c r="L34" s="382"/>
      <c r="M34" s="382"/>
      <c r="N34" s="19"/>
      <c r="O34" s="32"/>
      <c r="P34" s="32"/>
    </row>
    <row r="35" spans="2:16" ht="45" customHeight="1">
      <c r="B35" s="2"/>
      <c r="C35" s="1206" t="s">
        <v>916</v>
      </c>
      <c r="D35" s="1206"/>
      <c r="E35" s="1206"/>
      <c r="F35" s="1206"/>
      <c r="G35" s="1206"/>
      <c r="H35" s="1206"/>
      <c r="I35" s="1206"/>
      <c r="J35" s="1206"/>
      <c r="K35" s="1206"/>
      <c r="L35" s="1206"/>
      <c r="M35" s="1206"/>
      <c r="N35" s="1206"/>
      <c r="O35" s="32"/>
      <c r="P35" s="32"/>
    </row>
    <row r="36" spans="2:16" ht="21" customHeight="1">
      <c r="B36" s="2" t="s">
        <v>1014</v>
      </c>
      <c r="C36" s="382"/>
      <c r="D36" s="382"/>
      <c r="E36" s="382"/>
      <c r="F36" s="382"/>
      <c r="G36" s="382"/>
      <c r="H36" s="382"/>
      <c r="I36" s="382"/>
      <c r="J36" s="382"/>
      <c r="K36" s="382"/>
      <c r="L36" s="382"/>
      <c r="M36" s="382"/>
      <c r="N36" s="19"/>
      <c r="O36" s="32"/>
      <c r="P36" s="32"/>
    </row>
    <row r="37" spans="2:16" ht="100.5" customHeight="1">
      <c r="B37" s="2"/>
      <c r="C37" s="1206" t="s">
        <v>1013</v>
      </c>
      <c r="D37" s="1206"/>
      <c r="E37" s="1206"/>
      <c r="F37" s="1206"/>
      <c r="G37" s="1206"/>
      <c r="H37" s="1206"/>
      <c r="I37" s="1206"/>
      <c r="J37" s="1206"/>
      <c r="K37" s="1206"/>
      <c r="L37" s="1206"/>
      <c r="M37" s="1206"/>
      <c r="N37" s="1206"/>
      <c r="O37" s="32"/>
      <c r="P37" s="32"/>
    </row>
    <row r="38" spans="2:16" ht="21" customHeight="1">
      <c r="B38" s="2" t="s">
        <v>1008</v>
      </c>
      <c r="C38" s="382"/>
      <c r="D38" s="382"/>
      <c r="E38" s="382"/>
      <c r="F38" s="382"/>
      <c r="G38" s="382"/>
      <c r="H38" s="382"/>
      <c r="I38" s="382"/>
      <c r="J38" s="382"/>
      <c r="K38" s="382"/>
      <c r="L38" s="382"/>
      <c r="M38" s="382"/>
      <c r="N38" s="19"/>
      <c r="O38" s="32"/>
      <c r="P38" s="32"/>
    </row>
    <row r="39" spans="2:16" ht="87.75" customHeight="1">
      <c r="B39" s="2"/>
      <c r="C39" s="1206" t="s">
        <v>917</v>
      </c>
      <c r="D39" s="1206"/>
      <c r="E39" s="1206"/>
      <c r="F39" s="1206"/>
      <c r="G39" s="1206"/>
      <c r="H39" s="1206"/>
      <c r="I39" s="1206"/>
      <c r="J39" s="1206"/>
      <c r="K39" s="1206"/>
      <c r="L39" s="1206"/>
      <c r="M39" s="1206"/>
      <c r="N39" s="1206"/>
      <c r="O39" s="32"/>
      <c r="P39" s="32"/>
    </row>
    <row r="40" spans="2:16" ht="21" customHeight="1">
      <c r="B40" s="2" t="s">
        <v>1007</v>
      </c>
      <c r="C40" s="382"/>
      <c r="D40" s="382"/>
      <c r="E40" s="382"/>
      <c r="F40" s="382"/>
      <c r="G40" s="382"/>
      <c r="H40" s="382"/>
      <c r="I40" s="382"/>
      <c r="J40" s="382"/>
      <c r="K40" s="382"/>
      <c r="L40" s="382"/>
      <c r="M40" s="382"/>
      <c r="N40" s="19"/>
      <c r="O40" s="32"/>
      <c r="P40" s="32"/>
    </row>
    <row r="41" spans="2:16" ht="78" customHeight="1">
      <c r="B41" s="2"/>
      <c r="C41" s="1206" t="s">
        <v>918</v>
      </c>
      <c r="D41" s="1206"/>
      <c r="E41" s="1206"/>
      <c r="F41" s="1206"/>
      <c r="G41" s="1206"/>
      <c r="H41" s="1206"/>
      <c r="I41" s="1206"/>
      <c r="J41" s="1206"/>
      <c r="K41" s="1206"/>
      <c r="L41" s="1206"/>
      <c r="M41" s="1206"/>
      <c r="N41" s="1206"/>
      <c r="O41" s="32"/>
      <c r="P41" s="32"/>
    </row>
    <row r="42" spans="2:16" ht="21" customHeight="1">
      <c r="B42" s="2" t="s">
        <v>1006</v>
      </c>
      <c r="C42" s="382"/>
      <c r="D42" s="382"/>
      <c r="E42" s="382"/>
      <c r="F42" s="382"/>
      <c r="G42" s="382"/>
      <c r="H42" s="382"/>
      <c r="I42" s="382"/>
      <c r="J42" s="382"/>
      <c r="K42" s="382"/>
      <c r="L42" s="382"/>
      <c r="M42" s="382"/>
      <c r="N42" s="19"/>
      <c r="O42" s="32"/>
      <c r="P42" s="32"/>
    </row>
    <row r="43" spans="2:16" ht="48.75" customHeight="1">
      <c r="B43" s="2"/>
      <c r="C43" s="1206" t="s">
        <v>919</v>
      </c>
      <c r="D43" s="1206"/>
      <c r="E43" s="1206"/>
      <c r="F43" s="1206"/>
      <c r="G43" s="1206"/>
      <c r="H43" s="1206"/>
      <c r="I43" s="1206"/>
      <c r="J43" s="1206"/>
      <c r="K43" s="1206"/>
      <c r="L43" s="1206"/>
      <c r="M43" s="1206"/>
      <c r="N43" s="19"/>
      <c r="O43" s="32"/>
      <c r="P43" s="32"/>
    </row>
    <row r="44" spans="2:16" ht="21" customHeight="1">
      <c r="B44" s="2" t="s">
        <v>1005</v>
      </c>
      <c r="C44" s="382"/>
      <c r="D44" s="382"/>
      <c r="E44" s="382"/>
      <c r="F44" s="382"/>
      <c r="G44" s="382"/>
      <c r="H44" s="382"/>
      <c r="I44" s="382"/>
      <c r="J44" s="382"/>
      <c r="K44" s="382"/>
      <c r="L44" s="382"/>
      <c r="M44" s="382"/>
      <c r="N44" s="19"/>
      <c r="O44" s="32"/>
      <c r="P44" s="32"/>
    </row>
    <row r="45" spans="2:16" ht="50.25" customHeight="1">
      <c r="B45" s="2"/>
      <c r="C45" s="1206" t="s">
        <v>920</v>
      </c>
      <c r="D45" s="1206"/>
      <c r="E45" s="1206"/>
      <c r="F45" s="1206"/>
      <c r="G45" s="1206"/>
      <c r="H45" s="1206"/>
      <c r="I45" s="1206"/>
      <c r="J45" s="1206"/>
      <c r="K45" s="1206"/>
      <c r="L45" s="1206"/>
      <c r="M45" s="1206"/>
      <c r="N45" s="19"/>
      <c r="O45" s="32"/>
      <c r="P45" s="32"/>
    </row>
    <row r="46" spans="2:16" ht="21" customHeight="1">
      <c r="B46" s="2" t="s">
        <v>1004</v>
      </c>
      <c r="C46" s="382"/>
      <c r="D46" s="382"/>
      <c r="E46" s="382"/>
      <c r="F46" s="382"/>
      <c r="G46" s="382"/>
      <c r="H46" s="382"/>
      <c r="I46" s="382"/>
      <c r="J46" s="382"/>
      <c r="K46" s="382"/>
      <c r="L46" s="382"/>
      <c r="M46" s="382"/>
      <c r="N46" s="19"/>
      <c r="O46" s="32"/>
      <c r="P46" s="32"/>
    </row>
    <row r="47" spans="2:16" ht="51" customHeight="1">
      <c r="B47" s="2"/>
      <c r="C47" s="1206" t="s">
        <v>921</v>
      </c>
      <c r="D47" s="1206"/>
      <c r="E47" s="1206"/>
      <c r="F47" s="1206"/>
      <c r="G47" s="1206"/>
      <c r="H47" s="1206"/>
      <c r="I47" s="1206"/>
      <c r="J47" s="1206"/>
      <c r="K47" s="1206"/>
      <c r="L47" s="1206"/>
      <c r="M47" s="1206"/>
      <c r="N47" s="19"/>
      <c r="O47" s="32"/>
      <c r="P47" s="32"/>
    </row>
    <row r="48" spans="2:14" ht="18.75" customHeight="1">
      <c r="B48" s="2" t="s">
        <v>1003</v>
      </c>
      <c r="C48" s="382"/>
      <c r="D48" s="382"/>
      <c r="E48" s="382"/>
      <c r="F48" s="382"/>
      <c r="G48" s="382"/>
      <c r="H48" s="382"/>
      <c r="I48" s="382"/>
      <c r="J48" s="382"/>
      <c r="K48" s="382"/>
      <c r="L48" s="382"/>
      <c r="M48" s="382"/>
      <c r="N48" s="19"/>
    </row>
    <row r="49" spans="2:14" ht="63.75" customHeight="1">
      <c r="B49" s="2"/>
      <c r="C49" s="1206" t="s">
        <v>923</v>
      </c>
      <c r="D49" s="1206"/>
      <c r="E49" s="1206"/>
      <c r="F49" s="1206"/>
      <c r="G49" s="1206"/>
      <c r="H49" s="1206"/>
      <c r="I49" s="1206"/>
      <c r="J49" s="1206"/>
      <c r="K49" s="1206"/>
      <c r="L49" s="1206"/>
      <c r="M49" s="1206"/>
      <c r="N49" s="19"/>
    </row>
    <row r="50" spans="2:14" ht="21" customHeight="1">
      <c r="B50" s="2" t="s">
        <v>1002</v>
      </c>
      <c r="C50" s="382"/>
      <c r="D50" s="382"/>
      <c r="E50" s="382"/>
      <c r="F50" s="382"/>
      <c r="G50" s="382"/>
      <c r="H50" s="382"/>
      <c r="I50" s="382"/>
      <c r="J50" s="382"/>
      <c r="K50" s="382"/>
      <c r="L50" s="382"/>
      <c r="M50" s="382"/>
      <c r="N50" s="19"/>
    </row>
    <row r="51" spans="1:14" s="20" customFormat="1" ht="36" customHeight="1">
      <c r="A51" s="19"/>
      <c r="B51" s="2"/>
      <c r="C51" s="1206" t="s">
        <v>1012</v>
      </c>
      <c r="D51" s="1206"/>
      <c r="E51" s="1206"/>
      <c r="F51" s="1206"/>
      <c r="G51" s="1206"/>
      <c r="H51" s="1206"/>
      <c r="I51" s="1206"/>
      <c r="J51" s="1206"/>
      <c r="K51" s="1206"/>
      <c r="L51" s="1206"/>
      <c r="M51" s="1206"/>
      <c r="N51" s="1206"/>
    </row>
  </sheetData>
  <sheetProtection/>
  <mergeCells count="50">
    <mergeCell ref="C49:M49"/>
    <mergeCell ref="C43:M43"/>
    <mergeCell ref="C45:M45"/>
    <mergeCell ref="C47:M47"/>
    <mergeCell ref="C37:N37"/>
    <mergeCell ref="C39:N39"/>
    <mergeCell ref="C41:N41"/>
    <mergeCell ref="B27:M27"/>
    <mergeCell ref="B29:E29"/>
    <mergeCell ref="C28:N28"/>
    <mergeCell ref="C31:N31"/>
    <mergeCell ref="C33:N33"/>
    <mergeCell ref="C35:N35"/>
    <mergeCell ref="B23:E23"/>
    <mergeCell ref="L23:M23"/>
    <mergeCell ref="B24:E24"/>
    <mergeCell ref="L24:M24"/>
    <mergeCell ref="G25:K25"/>
    <mergeCell ref="L25:M25"/>
    <mergeCell ref="L17:M17"/>
    <mergeCell ref="L18:M18"/>
    <mergeCell ref="L19:M19"/>
    <mergeCell ref="B20:E22"/>
    <mergeCell ref="F20:F22"/>
    <mergeCell ref="L20:M20"/>
    <mergeCell ref="L21:M21"/>
    <mergeCell ref="L22:M22"/>
    <mergeCell ref="H15:I15"/>
    <mergeCell ref="J15:K15"/>
    <mergeCell ref="B15:E16"/>
    <mergeCell ref="F15:F16"/>
    <mergeCell ref="G15:G16"/>
    <mergeCell ref="L15:M16"/>
    <mergeCell ref="B9:F9"/>
    <mergeCell ref="B10:F10"/>
    <mergeCell ref="L10:M14"/>
    <mergeCell ref="B11:F11"/>
    <mergeCell ref="B12:F12"/>
    <mergeCell ref="B13:F13"/>
    <mergeCell ref="B14:F14"/>
    <mergeCell ref="L6:M7"/>
    <mergeCell ref="B4:M4"/>
    <mergeCell ref="C51:N51"/>
    <mergeCell ref="B1:N2"/>
    <mergeCell ref="B6:G6"/>
    <mergeCell ref="H6:I6"/>
    <mergeCell ref="J6:K6"/>
    <mergeCell ref="B7:F7"/>
    <mergeCell ref="B8:F8"/>
    <mergeCell ref="L8:M9"/>
  </mergeCells>
  <dataValidations count="6">
    <dataValidation type="list" allowBlank="1" showInputMessage="1" showErrorMessage="1" sqref="F24">
      <formula1>"なし,（Ⅰ）イ,（Ⅰ）ロ,（Ⅱ）,（Ⅲ）"</formula1>
    </dataValidation>
    <dataValidation type="list" allowBlank="1" showInputMessage="1" showErrorMessage="1" sqref="F23">
      <formula1>"なし,（Ⅰ）,（Ⅱ）"</formula1>
    </dataValidation>
    <dataValidation type="list" allowBlank="1" showInputMessage="1" showErrorMessage="1" sqref="F25">
      <formula1>"なし,（Ⅰ）,（Ⅱ）,（Ⅲ）,（Ⅳ）"</formula1>
    </dataValidation>
    <dataValidation type="list" allowBlank="1" showInputMessage="1" showErrorMessage="1" sqref="F17:F22">
      <formula1>"あり,なし"</formula1>
    </dataValidation>
    <dataValidation type="list" allowBlank="1" showInputMessage="1" showErrorMessage="1" sqref="G3">
      <formula1>$O$3:$O$10</formula1>
    </dataValidation>
    <dataValidation type="list" allowBlank="1" showInputMessage="1" showErrorMessage="1" sqref="G5">
      <formula1>別添３!#REF!</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3"/>
  <rowBreaks count="2" manualBreakCount="2">
    <brk id="28" max="13" man="1"/>
    <brk id="47" max="13" man="1"/>
  </rowBreaks>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3"/>
  <sheetViews>
    <sheetView view="pageBreakPreview" zoomScaleSheetLayoutView="100" zoomScalePageLayoutView="0" workbookViewId="0" topLeftCell="A1">
      <selection activeCell="C8" sqref="C8:D8"/>
    </sheetView>
  </sheetViews>
  <sheetFormatPr defaultColWidth="9.00390625" defaultRowHeight="13.5"/>
  <cols>
    <col min="1" max="1" width="10.875" style="11" customWidth="1"/>
    <col min="2" max="2" width="13.75390625" style="11" customWidth="1"/>
    <col min="3" max="3" width="12.625" style="11" customWidth="1"/>
    <col min="4" max="4" width="7.875" style="11" customWidth="1"/>
    <col min="5" max="5" width="6.625" style="11" customWidth="1"/>
    <col min="6" max="10" width="12.625" style="11" customWidth="1"/>
    <col min="11" max="11" width="3.375" style="11" customWidth="1"/>
    <col min="12" max="14" width="13.00390625" style="11" customWidth="1"/>
    <col min="15" max="16384" width="9.00390625" style="11" customWidth="1"/>
  </cols>
  <sheetData>
    <row r="1" spans="1:10" ht="21" customHeight="1">
      <c r="A1" s="945" t="s">
        <v>913</v>
      </c>
      <c r="B1" s="945"/>
      <c r="C1" s="945"/>
      <c r="D1" s="945"/>
      <c r="E1" s="945"/>
      <c r="F1" s="945"/>
      <c r="G1" s="945"/>
      <c r="H1" s="945"/>
      <c r="I1" s="945"/>
      <c r="J1" s="945"/>
    </row>
    <row r="2" spans="1:13" ht="21" customHeight="1">
      <c r="A2" s="376" t="s">
        <v>589</v>
      </c>
      <c r="B2" s="5"/>
      <c r="C2" s="132" t="s">
        <v>602</v>
      </c>
      <c r="D2" s="401">
        <f>IF(ISERROR(VLOOKUP(C2,L2:M9,2,FALSE)),"",VLOOKUP(C2,L2:M9,2,FALSE))</f>
        <v>10.27</v>
      </c>
      <c r="E2" s="86"/>
      <c r="F2" s="86"/>
      <c r="G2" s="86"/>
      <c r="H2" s="86"/>
      <c r="I2" s="86"/>
      <c r="J2" s="86"/>
      <c r="L2" s="28" t="s">
        <v>588</v>
      </c>
      <c r="M2" s="29">
        <v>10.9</v>
      </c>
    </row>
    <row r="3" spans="1:13" ht="21" customHeight="1" thickBot="1">
      <c r="A3" s="473" t="s">
        <v>771</v>
      </c>
      <c r="B3" s="473"/>
      <c r="C3" s="473"/>
      <c r="D3" s="473"/>
      <c r="E3" s="473"/>
      <c r="F3" s="473"/>
      <c r="G3" s="473"/>
      <c r="H3" s="473"/>
      <c r="I3" s="473"/>
      <c r="J3" s="473"/>
      <c r="L3" s="28" t="s">
        <v>590</v>
      </c>
      <c r="M3" s="29">
        <v>10.72</v>
      </c>
    </row>
    <row r="4" spans="1:13" ht="30" customHeight="1" thickTop="1">
      <c r="A4" s="1266"/>
      <c r="B4" s="1267"/>
      <c r="C4" s="1280" t="s">
        <v>638</v>
      </c>
      <c r="D4" s="1280"/>
      <c r="E4" s="1280" t="s">
        <v>639</v>
      </c>
      <c r="F4" s="1280"/>
      <c r="G4" s="1280" t="s">
        <v>748</v>
      </c>
      <c r="H4" s="1280"/>
      <c r="I4" s="1280" t="s">
        <v>749</v>
      </c>
      <c r="J4" s="1281"/>
      <c r="L4" s="28" t="s">
        <v>592</v>
      </c>
      <c r="M4" s="29">
        <v>10.68</v>
      </c>
    </row>
    <row r="5" spans="1:13" ht="30" customHeight="1">
      <c r="A5" s="1264" t="s">
        <v>640</v>
      </c>
      <c r="B5" s="1265"/>
      <c r="C5" s="1257" t="s">
        <v>641</v>
      </c>
      <c r="D5" s="1257"/>
      <c r="E5" s="1257" t="s">
        <v>925</v>
      </c>
      <c r="F5" s="1257"/>
      <c r="G5" s="1257" t="s">
        <v>926</v>
      </c>
      <c r="H5" s="1257"/>
      <c r="I5" s="1257" t="s">
        <v>927</v>
      </c>
      <c r="J5" s="1258"/>
      <c r="L5" s="28" t="s">
        <v>595</v>
      </c>
      <c r="M5" s="29">
        <v>10.54</v>
      </c>
    </row>
    <row r="6" spans="1:13" ht="30" customHeight="1">
      <c r="A6" s="1264" t="s">
        <v>642</v>
      </c>
      <c r="B6" s="1265"/>
      <c r="C6" s="1257" t="s">
        <v>643</v>
      </c>
      <c r="D6" s="1257"/>
      <c r="E6" s="1257" t="s">
        <v>928</v>
      </c>
      <c r="F6" s="1257"/>
      <c r="G6" s="1257" t="s">
        <v>929</v>
      </c>
      <c r="H6" s="1257"/>
      <c r="I6" s="1257" t="s">
        <v>930</v>
      </c>
      <c r="J6" s="1258"/>
      <c r="L6" s="28" t="s">
        <v>599</v>
      </c>
      <c r="M6" s="29">
        <v>10.45</v>
      </c>
    </row>
    <row r="7" spans="1:13" ht="30" customHeight="1">
      <c r="A7" s="1264" t="s">
        <v>644</v>
      </c>
      <c r="B7" s="1265"/>
      <c r="C7" s="1257" t="s">
        <v>645</v>
      </c>
      <c r="D7" s="1257"/>
      <c r="E7" s="1257" t="s">
        <v>931</v>
      </c>
      <c r="F7" s="1257"/>
      <c r="G7" s="1257" t="s">
        <v>932</v>
      </c>
      <c r="H7" s="1257"/>
      <c r="I7" s="1257" t="s">
        <v>933</v>
      </c>
      <c r="J7" s="1258"/>
      <c r="L7" s="28" t="s">
        <v>602</v>
      </c>
      <c r="M7" s="29">
        <v>10.27</v>
      </c>
    </row>
    <row r="8" spans="1:13" ht="30" customHeight="1">
      <c r="A8" s="1264" t="s">
        <v>646</v>
      </c>
      <c r="B8" s="1265"/>
      <c r="C8" s="1257" t="s">
        <v>647</v>
      </c>
      <c r="D8" s="1257"/>
      <c r="E8" s="1257" t="s">
        <v>934</v>
      </c>
      <c r="F8" s="1257"/>
      <c r="G8" s="1257" t="s">
        <v>935</v>
      </c>
      <c r="H8" s="1257"/>
      <c r="I8" s="1257" t="s">
        <v>936</v>
      </c>
      <c r="J8" s="1258"/>
      <c r="L8" s="28" t="s">
        <v>604</v>
      </c>
      <c r="M8" s="29">
        <v>10.14</v>
      </c>
    </row>
    <row r="9" spans="1:13" ht="30" customHeight="1">
      <c r="A9" s="1264" t="s">
        <v>648</v>
      </c>
      <c r="B9" s="1265"/>
      <c r="C9" s="1257" t="s">
        <v>649</v>
      </c>
      <c r="D9" s="1257"/>
      <c r="E9" s="1257" t="s">
        <v>937</v>
      </c>
      <c r="F9" s="1257"/>
      <c r="G9" s="1257" t="s">
        <v>938</v>
      </c>
      <c r="H9" s="1257"/>
      <c r="I9" s="1257" t="s">
        <v>939</v>
      </c>
      <c r="J9" s="1258"/>
      <c r="L9" s="28" t="s">
        <v>48</v>
      </c>
      <c r="M9" s="29">
        <v>10</v>
      </c>
    </row>
    <row r="10" spans="1:11" ht="30" customHeight="1">
      <c r="A10" s="1264" t="s">
        <v>650</v>
      </c>
      <c r="B10" s="1265"/>
      <c r="C10" s="1257" t="s">
        <v>651</v>
      </c>
      <c r="D10" s="1257"/>
      <c r="E10" s="1257" t="s">
        <v>941</v>
      </c>
      <c r="F10" s="1257"/>
      <c r="G10" s="1257" t="s">
        <v>978</v>
      </c>
      <c r="H10" s="1257"/>
      <c r="I10" s="1257" t="s">
        <v>940</v>
      </c>
      <c r="J10" s="1258"/>
      <c r="K10" s="20"/>
    </row>
    <row r="11" spans="1:10" ht="30" customHeight="1">
      <c r="A11" s="1264" t="s">
        <v>652</v>
      </c>
      <c r="B11" s="1265"/>
      <c r="C11" s="1257" t="s">
        <v>653</v>
      </c>
      <c r="D11" s="1257"/>
      <c r="E11" s="1257" t="s">
        <v>942</v>
      </c>
      <c r="F11" s="1257"/>
      <c r="G11" s="1257" t="s">
        <v>943</v>
      </c>
      <c r="H11" s="1257"/>
      <c r="I11" s="1257" t="s">
        <v>944</v>
      </c>
      <c r="J11" s="1258"/>
    </row>
    <row r="12" spans="1:10" ht="30" customHeight="1">
      <c r="A12" s="1264" t="s">
        <v>654</v>
      </c>
      <c r="B12" s="1265"/>
      <c r="C12" s="1257" t="s">
        <v>655</v>
      </c>
      <c r="D12" s="1257"/>
      <c r="E12" s="1257" t="s">
        <v>945</v>
      </c>
      <c r="F12" s="1257"/>
      <c r="G12" s="1257" t="s">
        <v>946</v>
      </c>
      <c r="H12" s="1257"/>
      <c r="I12" s="1257" t="s">
        <v>947</v>
      </c>
      <c r="J12" s="1258"/>
    </row>
    <row r="13" spans="1:10" ht="30" customHeight="1">
      <c r="A13" s="1264" t="s">
        <v>656</v>
      </c>
      <c r="B13" s="1265"/>
      <c r="C13" s="1257" t="s">
        <v>657</v>
      </c>
      <c r="D13" s="1257"/>
      <c r="E13" s="1257" t="s">
        <v>950</v>
      </c>
      <c r="F13" s="1257"/>
      <c r="G13" s="1257" t="s">
        <v>948</v>
      </c>
      <c r="H13" s="1257"/>
      <c r="I13" s="1257" t="s">
        <v>949</v>
      </c>
      <c r="J13" s="1258"/>
    </row>
    <row r="14" spans="1:10" ht="30" customHeight="1">
      <c r="A14" s="1264" t="s">
        <v>658</v>
      </c>
      <c r="B14" s="1265"/>
      <c r="C14" s="1257" t="s">
        <v>659</v>
      </c>
      <c r="D14" s="1257"/>
      <c r="E14" s="1257" t="s">
        <v>951</v>
      </c>
      <c r="F14" s="1257"/>
      <c r="G14" s="1257" t="s">
        <v>952</v>
      </c>
      <c r="H14" s="1257"/>
      <c r="I14" s="1257" t="s">
        <v>953</v>
      </c>
      <c r="J14" s="1258"/>
    </row>
    <row r="15" spans="1:10" ht="30" customHeight="1">
      <c r="A15" s="1270" t="s">
        <v>760</v>
      </c>
      <c r="B15" s="1271"/>
      <c r="C15" s="1276" t="s">
        <v>660</v>
      </c>
      <c r="D15" s="1276"/>
      <c r="E15" s="1262" t="s">
        <v>960</v>
      </c>
      <c r="F15" s="1262"/>
      <c r="G15" s="1262" t="s">
        <v>961</v>
      </c>
      <c r="H15" s="1262"/>
      <c r="I15" s="1262" t="s">
        <v>962</v>
      </c>
      <c r="J15" s="1263"/>
    </row>
    <row r="16" spans="1:10" ht="30" customHeight="1">
      <c r="A16" s="1264" t="s">
        <v>924</v>
      </c>
      <c r="B16" s="1265"/>
      <c r="C16" s="1257" t="s">
        <v>661</v>
      </c>
      <c r="D16" s="1257"/>
      <c r="E16" s="1257" t="s">
        <v>954</v>
      </c>
      <c r="F16" s="1257"/>
      <c r="G16" s="1257" t="s">
        <v>955</v>
      </c>
      <c r="H16" s="1257"/>
      <c r="I16" s="1257" t="s">
        <v>956</v>
      </c>
      <c r="J16" s="1258"/>
    </row>
    <row r="17" spans="1:10" ht="30" customHeight="1">
      <c r="A17" s="1264" t="s">
        <v>761</v>
      </c>
      <c r="B17" s="1265"/>
      <c r="C17" s="1257" t="s">
        <v>662</v>
      </c>
      <c r="D17" s="1257"/>
      <c r="E17" s="1257" t="s">
        <v>957</v>
      </c>
      <c r="F17" s="1257"/>
      <c r="G17" s="1257" t="s">
        <v>958</v>
      </c>
      <c r="H17" s="1257"/>
      <c r="I17" s="1257" t="s">
        <v>959</v>
      </c>
      <c r="J17" s="1258"/>
    </row>
    <row r="18" spans="1:10" ht="30" customHeight="1">
      <c r="A18" s="1264" t="s">
        <v>750</v>
      </c>
      <c r="B18" s="1265"/>
      <c r="C18" s="1257" t="s">
        <v>784</v>
      </c>
      <c r="D18" s="1257"/>
      <c r="E18" s="1257" t="s">
        <v>963</v>
      </c>
      <c r="F18" s="1257"/>
      <c r="G18" s="1257" t="s">
        <v>964</v>
      </c>
      <c r="H18" s="1257"/>
      <c r="I18" s="1257" t="s">
        <v>965</v>
      </c>
      <c r="J18" s="1258"/>
    </row>
    <row r="19" spans="1:10" ht="30" customHeight="1">
      <c r="A19" s="1259" t="s">
        <v>745</v>
      </c>
      <c r="B19" s="1260"/>
      <c r="C19" s="764" t="s">
        <v>743</v>
      </c>
      <c r="D19" s="766"/>
      <c r="E19" s="764" t="s">
        <v>966</v>
      </c>
      <c r="F19" s="766"/>
      <c r="G19" s="764" t="s">
        <v>967</v>
      </c>
      <c r="H19" s="766"/>
      <c r="I19" s="764" t="s">
        <v>968</v>
      </c>
      <c r="J19" s="1261"/>
    </row>
    <row r="20" spans="1:10" ht="30" customHeight="1">
      <c r="A20" s="1259" t="s">
        <v>744</v>
      </c>
      <c r="B20" s="1260"/>
      <c r="C20" s="764" t="s">
        <v>746</v>
      </c>
      <c r="D20" s="766"/>
      <c r="E20" s="764" t="s">
        <v>969</v>
      </c>
      <c r="F20" s="766"/>
      <c r="G20" s="764" t="s">
        <v>970</v>
      </c>
      <c r="H20" s="766"/>
      <c r="I20" s="764" t="s">
        <v>971</v>
      </c>
      <c r="J20" s="1261"/>
    </row>
    <row r="21" spans="1:10" ht="30" customHeight="1">
      <c r="A21" s="1254" t="s">
        <v>762</v>
      </c>
      <c r="B21" s="1255"/>
      <c r="C21" s="1247" t="s">
        <v>663</v>
      </c>
      <c r="D21" s="1256"/>
      <c r="E21" s="1247" t="s">
        <v>972</v>
      </c>
      <c r="F21" s="1256"/>
      <c r="G21" s="1247" t="s">
        <v>973</v>
      </c>
      <c r="H21" s="1256"/>
      <c r="I21" s="1247" t="s">
        <v>974</v>
      </c>
      <c r="J21" s="1248"/>
    </row>
    <row r="22" spans="1:10" ht="30" customHeight="1">
      <c r="A22" s="1254" t="s">
        <v>763</v>
      </c>
      <c r="B22" s="1255"/>
      <c r="C22" s="1247" t="s">
        <v>764</v>
      </c>
      <c r="D22" s="1256"/>
      <c r="E22" s="1247" t="s">
        <v>975</v>
      </c>
      <c r="F22" s="1256"/>
      <c r="G22" s="1247" t="s">
        <v>946</v>
      </c>
      <c r="H22" s="1256"/>
      <c r="I22" s="1247" t="s">
        <v>947</v>
      </c>
      <c r="J22" s="1248"/>
    </row>
    <row r="23" spans="1:10" ht="30" customHeight="1">
      <c r="A23" s="1254" t="s">
        <v>765</v>
      </c>
      <c r="B23" s="1255"/>
      <c r="C23" s="1247" t="s">
        <v>766</v>
      </c>
      <c r="D23" s="1256"/>
      <c r="E23" s="1247" t="s">
        <v>976</v>
      </c>
      <c r="F23" s="1256"/>
      <c r="G23" s="1247" t="s">
        <v>968</v>
      </c>
      <c r="H23" s="1256"/>
      <c r="I23" s="1247" t="s">
        <v>946</v>
      </c>
      <c r="J23" s="1248"/>
    </row>
    <row r="24" spans="1:10" ht="30" customHeight="1">
      <c r="A24" s="1254" t="s">
        <v>767</v>
      </c>
      <c r="B24" s="1255"/>
      <c r="C24" s="1247" t="s">
        <v>766</v>
      </c>
      <c r="D24" s="1256"/>
      <c r="E24" s="1247" t="s">
        <v>976</v>
      </c>
      <c r="F24" s="1256"/>
      <c r="G24" s="1247" t="s">
        <v>968</v>
      </c>
      <c r="H24" s="1256"/>
      <c r="I24" s="1247" t="s">
        <v>946</v>
      </c>
      <c r="J24" s="1248"/>
    </row>
    <row r="25" spans="1:10" ht="30" customHeight="1" thickBot="1">
      <c r="A25" s="1249" t="s">
        <v>768</v>
      </c>
      <c r="B25" s="1250"/>
      <c r="C25" s="1251" t="s">
        <v>785</v>
      </c>
      <c r="D25" s="1252"/>
      <c r="E25" s="1251" t="s">
        <v>977</v>
      </c>
      <c r="F25" s="1252"/>
      <c r="G25" s="1251" t="s">
        <v>980</v>
      </c>
      <c r="H25" s="1252"/>
      <c r="I25" s="1251" t="s">
        <v>979</v>
      </c>
      <c r="J25" s="1253"/>
    </row>
    <row r="26" spans="1:10" ht="21" customHeight="1" thickTop="1">
      <c r="A26" s="1272" t="s">
        <v>772</v>
      </c>
      <c r="B26" s="1272"/>
      <c r="C26" s="1272"/>
      <c r="D26" s="1272"/>
      <c r="E26" s="1272"/>
      <c r="F26" s="1272"/>
      <c r="G26" s="1272"/>
      <c r="H26" s="1272"/>
      <c r="I26" s="1272"/>
      <c r="J26" s="1272"/>
    </row>
    <row r="27" spans="1:10" ht="21" customHeight="1">
      <c r="A27" s="39"/>
      <c r="B27" s="39"/>
      <c r="C27" s="39"/>
      <c r="D27" s="39"/>
      <c r="E27" s="39"/>
      <c r="F27" s="39"/>
      <c r="G27" s="39"/>
      <c r="H27" s="39"/>
      <c r="I27" s="39"/>
      <c r="J27" s="39"/>
    </row>
    <row r="28" spans="1:10" ht="21" customHeight="1" thickBot="1">
      <c r="A28" s="473" t="s">
        <v>751</v>
      </c>
      <c r="B28" s="473"/>
      <c r="C28" s="473"/>
      <c r="D28" s="473"/>
      <c r="E28" s="473"/>
      <c r="F28" s="473"/>
      <c r="G28" s="473"/>
      <c r="H28" s="473"/>
      <c r="I28" s="473"/>
      <c r="J28" s="473"/>
    </row>
    <row r="29" spans="1:10" ht="30" customHeight="1" thickTop="1">
      <c r="A29" s="1274" t="s">
        <v>664</v>
      </c>
      <c r="B29" s="1273"/>
      <c r="C29" s="402" t="s">
        <v>665</v>
      </c>
      <c r="D29" s="1273" t="s">
        <v>666</v>
      </c>
      <c r="E29" s="1273"/>
      <c r="F29" s="402" t="s">
        <v>667</v>
      </c>
      <c r="G29" s="402" t="s">
        <v>668</v>
      </c>
      <c r="H29" s="402" t="s">
        <v>669</v>
      </c>
      <c r="I29" s="402" t="s">
        <v>670</v>
      </c>
      <c r="J29" s="403" t="s">
        <v>671</v>
      </c>
    </row>
    <row r="30" spans="1:10" ht="30" customHeight="1">
      <c r="A30" s="1268"/>
      <c r="B30" s="1275"/>
      <c r="C30" s="404" t="s">
        <v>981</v>
      </c>
      <c r="D30" s="1278" t="s">
        <v>984</v>
      </c>
      <c r="E30" s="1278"/>
      <c r="F30" s="404" t="s">
        <v>987</v>
      </c>
      <c r="G30" s="404" t="s">
        <v>990</v>
      </c>
      <c r="H30" s="404" t="s">
        <v>993</v>
      </c>
      <c r="I30" s="404" t="s">
        <v>996</v>
      </c>
      <c r="J30" s="405" t="s">
        <v>999</v>
      </c>
    </row>
    <row r="31" spans="1:10" ht="30" customHeight="1">
      <c r="A31" s="1268" t="s">
        <v>672</v>
      </c>
      <c r="B31" s="406" t="s">
        <v>673</v>
      </c>
      <c r="C31" s="277" t="s">
        <v>982</v>
      </c>
      <c r="D31" s="1279" t="s">
        <v>985</v>
      </c>
      <c r="E31" s="1279"/>
      <c r="F31" s="277" t="s">
        <v>988</v>
      </c>
      <c r="G31" s="277" t="s">
        <v>991</v>
      </c>
      <c r="H31" s="277" t="s">
        <v>994</v>
      </c>
      <c r="I31" s="277" t="s">
        <v>997</v>
      </c>
      <c r="J31" s="278" t="s">
        <v>1000</v>
      </c>
    </row>
    <row r="32" spans="1:10" ht="30" customHeight="1" thickBot="1">
      <c r="A32" s="1269"/>
      <c r="B32" s="407" t="s">
        <v>674</v>
      </c>
      <c r="C32" s="279" t="s">
        <v>983</v>
      </c>
      <c r="D32" s="1277" t="s">
        <v>986</v>
      </c>
      <c r="E32" s="1277"/>
      <c r="F32" s="279" t="s">
        <v>989</v>
      </c>
      <c r="G32" s="279" t="s">
        <v>992</v>
      </c>
      <c r="H32" s="279" t="s">
        <v>995</v>
      </c>
      <c r="I32" s="279" t="s">
        <v>998</v>
      </c>
      <c r="J32" s="280" t="s">
        <v>1001</v>
      </c>
    </row>
    <row r="33" spans="1:10" ht="30" customHeight="1" thickTop="1">
      <c r="A33" s="1282" t="s">
        <v>786</v>
      </c>
      <c r="B33" s="1282"/>
      <c r="C33" s="1282"/>
      <c r="D33" s="1282"/>
      <c r="E33" s="1282"/>
      <c r="F33" s="1282"/>
      <c r="G33" s="1282"/>
      <c r="H33" s="1282"/>
      <c r="I33" s="1282"/>
      <c r="J33" s="1282"/>
    </row>
  </sheetData>
  <sheetProtection/>
  <mergeCells count="121">
    <mergeCell ref="I18:J18"/>
    <mergeCell ref="G12:H12"/>
    <mergeCell ref="A33:J33"/>
    <mergeCell ref="A1:J1"/>
    <mergeCell ref="A3:J3"/>
    <mergeCell ref="I10:J10"/>
    <mergeCell ref="I11:J11"/>
    <mergeCell ref="I12:J12"/>
    <mergeCell ref="I13:J13"/>
    <mergeCell ref="G14:H14"/>
    <mergeCell ref="G18:H18"/>
    <mergeCell ref="G8:H8"/>
    <mergeCell ref="G9:H9"/>
    <mergeCell ref="I4:J4"/>
    <mergeCell ref="I5:J5"/>
    <mergeCell ref="I6:J6"/>
    <mergeCell ref="I7:J7"/>
    <mergeCell ref="I8:J8"/>
    <mergeCell ref="I14:J14"/>
    <mergeCell ref="I9:J9"/>
    <mergeCell ref="E11:F11"/>
    <mergeCell ref="E6:F6"/>
    <mergeCell ref="E7:F7"/>
    <mergeCell ref="G4:H4"/>
    <mergeCell ref="G5:H5"/>
    <mergeCell ref="G6:H6"/>
    <mergeCell ref="G7:H7"/>
    <mergeCell ref="E13:F13"/>
    <mergeCell ref="E4:F4"/>
    <mergeCell ref="E5:F5"/>
    <mergeCell ref="C14:D14"/>
    <mergeCell ref="G11:H11"/>
    <mergeCell ref="E8:F8"/>
    <mergeCell ref="E9:F9"/>
    <mergeCell ref="C4:D4"/>
    <mergeCell ref="C5:D5"/>
    <mergeCell ref="E10:F10"/>
    <mergeCell ref="D32:E32"/>
    <mergeCell ref="C10:D10"/>
    <mergeCell ref="C11:D11"/>
    <mergeCell ref="C12:D12"/>
    <mergeCell ref="C13:D13"/>
    <mergeCell ref="G10:H10"/>
    <mergeCell ref="E14:F14"/>
    <mergeCell ref="G13:H13"/>
    <mergeCell ref="D30:E30"/>
    <mergeCell ref="D31:E31"/>
    <mergeCell ref="A28:J28"/>
    <mergeCell ref="C6:D6"/>
    <mergeCell ref="C7:D7"/>
    <mergeCell ref="C8:D8"/>
    <mergeCell ref="D29:E29"/>
    <mergeCell ref="A29:B30"/>
    <mergeCell ref="C15:D15"/>
    <mergeCell ref="E15:F15"/>
    <mergeCell ref="G15:H15"/>
    <mergeCell ref="E12:F12"/>
    <mergeCell ref="A31:A32"/>
    <mergeCell ref="A15:B15"/>
    <mergeCell ref="A17:B17"/>
    <mergeCell ref="C17:D17"/>
    <mergeCell ref="E17:F17"/>
    <mergeCell ref="E24:F24"/>
    <mergeCell ref="A26:J26"/>
    <mergeCell ref="I19:J19"/>
    <mergeCell ref="E21:F21"/>
    <mergeCell ref="C18:D18"/>
    <mergeCell ref="A4:B4"/>
    <mergeCell ref="A5:B5"/>
    <mergeCell ref="A6:B6"/>
    <mergeCell ref="A7:B7"/>
    <mergeCell ref="A8:B8"/>
    <mergeCell ref="A16:B16"/>
    <mergeCell ref="A10:B10"/>
    <mergeCell ref="A11:B11"/>
    <mergeCell ref="A12:B12"/>
    <mergeCell ref="C9:D9"/>
    <mergeCell ref="I15:J15"/>
    <mergeCell ref="A13:B13"/>
    <mergeCell ref="A14:B14"/>
    <mergeCell ref="A18:B18"/>
    <mergeCell ref="A9:B9"/>
    <mergeCell ref="I17:J17"/>
    <mergeCell ref="C16:D16"/>
    <mergeCell ref="E16:F16"/>
    <mergeCell ref="G16:H16"/>
    <mergeCell ref="G19:H19"/>
    <mergeCell ref="A20:B20"/>
    <mergeCell ref="C20:D20"/>
    <mergeCell ref="E20:F20"/>
    <mergeCell ref="G20:H20"/>
    <mergeCell ref="C19:D19"/>
    <mergeCell ref="G17:H17"/>
    <mergeCell ref="E19:F19"/>
    <mergeCell ref="E18:F18"/>
    <mergeCell ref="I20:J20"/>
    <mergeCell ref="A24:B24"/>
    <mergeCell ref="C24:D24"/>
    <mergeCell ref="E23:F23"/>
    <mergeCell ref="G23:H23"/>
    <mergeCell ref="I23:J23"/>
    <mergeCell ref="C23:D23"/>
    <mergeCell ref="I16:J16"/>
    <mergeCell ref="A22:B22"/>
    <mergeCell ref="C22:D22"/>
    <mergeCell ref="E22:F22"/>
    <mergeCell ref="G22:H22"/>
    <mergeCell ref="I22:J22"/>
    <mergeCell ref="A19:B19"/>
    <mergeCell ref="A21:B21"/>
    <mergeCell ref="C21:D21"/>
    <mergeCell ref="G21:H21"/>
    <mergeCell ref="I21:J21"/>
    <mergeCell ref="A25:B25"/>
    <mergeCell ref="C25:D25"/>
    <mergeCell ref="E25:F25"/>
    <mergeCell ref="G25:H25"/>
    <mergeCell ref="I25:J25"/>
    <mergeCell ref="A23:B23"/>
    <mergeCell ref="G24:H24"/>
    <mergeCell ref="I24:J24"/>
  </mergeCells>
  <dataValidations count="1">
    <dataValidation type="list" allowBlank="1" showInputMessage="1" showErrorMessage="1" sqref="C2">
      <formula1>$L$2:$L$9</formula1>
    </dataValidation>
  </dataValidations>
  <printOptions/>
  <pageMargins left="0.7" right="0.7" top="0.75" bottom="0.75" header="0.3" footer="0.3"/>
  <pageSetup fitToHeight="0" fitToWidth="1" horizontalDpi="600" verticalDpi="600" orientation="landscape" paperSize="9" r:id="rId1"/>
  <rowBreaks count="1" manualBreakCount="1">
    <brk id="18" max="10"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6"/>
  <sheetViews>
    <sheetView tabSelected="1" view="pageBreakPreview" zoomScale="90" zoomScaleNormal="85" zoomScaleSheetLayoutView="90" workbookViewId="0" topLeftCell="A1">
      <selection activeCell="D22" sqref="D22:F22"/>
    </sheetView>
  </sheetViews>
  <sheetFormatPr defaultColWidth="9.00390625" defaultRowHeight="21" customHeight="1"/>
  <cols>
    <col min="1" max="1" width="2.625" style="61" customWidth="1"/>
    <col min="2" max="2" width="10.625" style="61" customWidth="1"/>
    <col min="3" max="3" width="12.125" style="61" customWidth="1"/>
    <col min="4" max="4" width="5.125" style="61" customWidth="1"/>
    <col min="5" max="5" width="6.75390625" style="61" customWidth="1"/>
    <col min="6" max="6" width="19.75390625" style="61" customWidth="1"/>
    <col min="7" max="7" width="7.00390625" style="61" customWidth="1"/>
    <col min="8" max="8" width="15.625" style="61" customWidth="1"/>
    <col min="9" max="9" width="25.375" style="61" customWidth="1"/>
    <col min="10" max="10" width="3.375" style="61" customWidth="1"/>
    <col min="11" max="13" width="13.00390625" style="63" customWidth="1"/>
    <col min="14" max="16384" width="9.00390625" style="61" customWidth="1"/>
  </cols>
  <sheetData>
    <row r="1" ht="21" customHeight="1">
      <c r="B1" s="62" t="s">
        <v>1016</v>
      </c>
    </row>
    <row r="2" spans="1:9" ht="21" customHeight="1">
      <c r="A2" s="461" t="s">
        <v>571</v>
      </c>
      <c r="B2" s="462"/>
      <c r="C2" s="462"/>
      <c r="D2" s="462"/>
      <c r="E2" s="462"/>
      <c r="F2" s="462"/>
      <c r="G2" s="462"/>
      <c r="H2" s="462"/>
      <c r="I2" s="462"/>
    </row>
    <row r="3" spans="1:9" ht="21" customHeight="1" thickBot="1">
      <c r="A3" s="64"/>
      <c r="B3" s="62"/>
      <c r="C3" s="62"/>
      <c r="D3" s="62"/>
      <c r="E3" s="62"/>
      <c r="F3" s="62"/>
      <c r="G3" s="62"/>
      <c r="H3" s="62"/>
      <c r="I3" s="62"/>
    </row>
    <row r="4" spans="1:9" ht="21" customHeight="1">
      <c r="A4" s="64"/>
      <c r="B4" s="65"/>
      <c r="C4" s="65"/>
      <c r="D4" s="65"/>
      <c r="E4" s="65"/>
      <c r="F4" s="65"/>
      <c r="G4" s="62"/>
      <c r="H4" s="66" t="s">
        <v>63</v>
      </c>
      <c r="I4" s="67" t="s">
        <v>849</v>
      </c>
    </row>
    <row r="5" spans="1:9" ht="21" customHeight="1">
      <c r="A5" s="64"/>
      <c r="B5" s="65"/>
      <c r="C5" s="65"/>
      <c r="D5" s="65"/>
      <c r="E5" s="65"/>
      <c r="F5" s="65"/>
      <c r="G5" s="62"/>
      <c r="H5" s="343" t="s">
        <v>528</v>
      </c>
      <c r="I5" s="68" t="s">
        <v>850</v>
      </c>
    </row>
    <row r="6" spans="1:9" ht="21" customHeight="1" thickBot="1">
      <c r="A6" s="11"/>
      <c r="B6" s="65"/>
      <c r="C6" s="65"/>
      <c r="D6" s="65"/>
      <c r="E6" s="65"/>
      <c r="F6" s="65"/>
      <c r="G6" s="11"/>
      <c r="H6" s="69" t="s">
        <v>62</v>
      </c>
      <c r="I6" s="70" t="s">
        <v>851</v>
      </c>
    </row>
    <row r="7" spans="1:9" ht="21" customHeight="1" hidden="1">
      <c r="A7" s="71"/>
      <c r="B7" s="71"/>
      <c r="C7" s="72"/>
      <c r="D7" s="72"/>
      <c r="E7" s="72"/>
      <c r="F7" s="71"/>
      <c r="G7" s="71"/>
      <c r="H7" s="71"/>
      <c r="I7" s="72"/>
    </row>
    <row r="8" spans="1:9" ht="21" customHeight="1" hidden="1">
      <c r="A8" s="71"/>
      <c r="B8" s="472" t="s">
        <v>233</v>
      </c>
      <c r="C8" s="473"/>
      <c r="D8" s="473"/>
      <c r="E8" s="473"/>
      <c r="F8" s="473"/>
      <c r="G8" s="473"/>
      <c r="H8" s="473"/>
      <c r="I8" s="473"/>
    </row>
    <row r="9" spans="1:9" ht="21" customHeight="1" hidden="1">
      <c r="A9" s="71"/>
      <c r="B9" s="472" t="s">
        <v>234</v>
      </c>
      <c r="C9" s="473"/>
      <c r="D9" s="473"/>
      <c r="E9" s="473"/>
      <c r="F9" s="473"/>
      <c r="G9" s="473"/>
      <c r="H9" s="473"/>
      <c r="I9" s="473"/>
    </row>
    <row r="10" spans="1:9" ht="21" customHeight="1" hidden="1">
      <c r="A10" s="71"/>
      <c r="B10" s="472" t="s">
        <v>235</v>
      </c>
      <c r="C10" s="473"/>
      <c r="D10" s="473"/>
      <c r="E10" s="473"/>
      <c r="F10" s="473"/>
      <c r="G10" s="473"/>
      <c r="H10" s="473"/>
      <c r="I10" s="473"/>
    </row>
    <row r="11" spans="1:9" ht="21" customHeight="1" hidden="1">
      <c r="A11" s="11"/>
      <c r="B11" s="472" t="s">
        <v>236</v>
      </c>
      <c r="C11" s="473"/>
      <c r="D11" s="473"/>
      <c r="E11" s="473"/>
      <c r="F11" s="473"/>
      <c r="G11" s="473"/>
      <c r="H11" s="473"/>
      <c r="I11" s="473"/>
    </row>
    <row r="12" spans="1:9" ht="21" customHeight="1" hidden="1">
      <c r="A12" s="11"/>
      <c r="B12" s="472" t="s">
        <v>237</v>
      </c>
      <c r="C12" s="473"/>
      <c r="D12" s="473"/>
      <c r="E12" s="473"/>
      <c r="F12" s="473"/>
      <c r="G12" s="473"/>
      <c r="H12" s="473"/>
      <c r="I12" s="473"/>
    </row>
    <row r="13" spans="1:9" ht="21" customHeight="1" hidden="1">
      <c r="A13" s="11"/>
      <c r="B13" s="73"/>
      <c r="C13" s="73"/>
      <c r="D13" s="73"/>
      <c r="E13" s="73"/>
      <c r="F13" s="73"/>
      <c r="G13" s="73"/>
      <c r="H13" s="73"/>
      <c r="I13" s="73"/>
    </row>
    <row r="14" spans="1:9" ht="21" customHeight="1" thickBot="1">
      <c r="A14" s="74" t="s">
        <v>72</v>
      </c>
      <c r="B14" s="74"/>
      <c r="C14" s="11"/>
      <c r="D14" s="11"/>
      <c r="E14" s="11"/>
      <c r="F14" s="11"/>
      <c r="G14" s="11"/>
      <c r="H14" s="11"/>
      <c r="I14" s="11"/>
    </row>
    <row r="15" spans="1:9" ht="21" customHeight="1">
      <c r="A15" s="471"/>
      <c r="B15" s="438" t="s">
        <v>39</v>
      </c>
      <c r="C15" s="439"/>
      <c r="D15" s="480" t="s">
        <v>852</v>
      </c>
      <c r="E15" s="481"/>
      <c r="F15" s="481" t="s">
        <v>853</v>
      </c>
      <c r="G15" s="481"/>
      <c r="H15" s="481"/>
      <c r="I15" s="495"/>
    </row>
    <row r="16" spans="1:9" ht="21" customHeight="1">
      <c r="A16" s="471"/>
      <c r="B16" s="430"/>
      <c r="C16" s="427"/>
      <c r="D16" s="455" t="s">
        <v>854</v>
      </c>
      <c r="E16" s="456"/>
      <c r="F16" s="456"/>
      <c r="G16" s="456"/>
      <c r="H16" s="456"/>
      <c r="I16" s="457"/>
    </row>
    <row r="17" spans="1:9" ht="21" customHeight="1">
      <c r="A17" s="471"/>
      <c r="B17" s="465" t="s">
        <v>73</v>
      </c>
      <c r="C17" s="466"/>
      <c r="D17" s="75" t="s">
        <v>855</v>
      </c>
      <c r="E17" s="482" t="s">
        <v>856</v>
      </c>
      <c r="F17" s="482"/>
      <c r="G17" s="482"/>
      <c r="H17" s="482"/>
      <c r="I17" s="483"/>
    </row>
    <row r="18" spans="1:9" ht="21" customHeight="1">
      <c r="A18" s="471"/>
      <c r="B18" s="467"/>
      <c r="C18" s="468"/>
      <c r="D18" s="455" t="s">
        <v>857</v>
      </c>
      <c r="E18" s="456"/>
      <c r="F18" s="456"/>
      <c r="G18" s="456"/>
      <c r="H18" s="456"/>
      <c r="I18" s="457"/>
    </row>
    <row r="19" spans="1:9" ht="21" customHeight="1">
      <c r="A19" s="471"/>
      <c r="B19" s="465" t="s">
        <v>74</v>
      </c>
      <c r="C19" s="466"/>
      <c r="D19" s="463" t="s">
        <v>360</v>
      </c>
      <c r="E19" s="464"/>
      <c r="F19" s="441"/>
      <c r="G19" s="435" t="s">
        <v>858</v>
      </c>
      <c r="H19" s="436"/>
      <c r="I19" s="437"/>
    </row>
    <row r="20" spans="1:9" ht="21" customHeight="1">
      <c r="A20" s="471"/>
      <c r="B20" s="469"/>
      <c r="C20" s="470"/>
      <c r="D20" s="463" t="s">
        <v>361</v>
      </c>
      <c r="E20" s="464"/>
      <c r="F20" s="441"/>
      <c r="G20" s="487" t="s">
        <v>859</v>
      </c>
      <c r="H20" s="488"/>
      <c r="I20" s="488"/>
    </row>
    <row r="21" spans="1:9" ht="21" customHeight="1">
      <c r="A21" s="471"/>
      <c r="B21" s="467"/>
      <c r="C21" s="468"/>
      <c r="D21" s="474" t="s">
        <v>75</v>
      </c>
      <c r="E21" s="475"/>
      <c r="F21" s="422"/>
      <c r="G21" s="79" t="s">
        <v>860</v>
      </c>
      <c r="H21" s="493" t="s">
        <v>861</v>
      </c>
      <c r="I21" s="494"/>
    </row>
    <row r="22" spans="1:9" ht="21" customHeight="1">
      <c r="A22" s="80"/>
      <c r="B22" s="440" t="s">
        <v>246</v>
      </c>
      <c r="C22" s="441"/>
      <c r="D22" s="446" t="s">
        <v>444</v>
      </c>
      <c r="E22" s="447"/>
      <c r="F22" s="447"/>
      <c r="G22" s="81" t="s">
        <v>365</v>
      </c>
      <c r="H22" s="447" t="s">
        <v>850</v>
      </c>
      <c r="I22" s="448"/>
    </row>
    <row r="23" spans="1:9" ht="21" customHeight="1">
      <c r="A23" s="82"/>
      <c r="B23" s="440" t="s">
        <v>77</v>
      </c>
      <c r="C23" s="441"/>
      <c r="D23" s="496" t="s">
        <v>339</v>
      </c>
      <c r="E23" s="497"/>
      <c r="F23" s="424" t="s">
        <v>862</v>
      </c>
      <c r="G23" s="424"/>
      <c r="H23" s="424"/>
      <c r="I23" s="445"/>
    </row>
    <row r="24" spans="1:13" ht="36" customHeight="1" thickBot="1">
      <c r="A24" s="82"/>
      <c r="B24" s="478" t="s">
        <v>78</v>
      </c>
      <c r="C24" s="479"/>
      <c r="D24" s="449" t="s">
        <v>863</v>
      </c>
      <c r="E24" s="450"/>
      <c r="F24" s="450"/>
      <c r="G24" s="450"/>
      <c r="H24" s="450"/>
      <c r="I24" s="451"/>
      <c r="K24" s="61"/>
      <c r="L24" s="61"/>
      <c r="M24" s="61"/>
    </row>
    <row r="25" spans="1:11" ht="21" customHeight="1">
      <c r="A25" s="9"/>
      <c r="B25" s="476"/>
      <c r="C25" s="476"/>
      <c r="D25" s="476"/>
      <c r="E25" s="476"/>
      <c r="F25" s="477"/>
      <c r="G25" s="4"/>
      <c r="H25" s="4"/>
      <c r="I25" s="4"/>
      <c r="J25" s="4"/>
      <c r="K25" s="83"/>
    </row>
    <row r="26" spans="1:10" ht="21" customHeight="1">
      <c r="A26" s="84" t="s">
        <v>79</v>
      </c>
      <c r="B26" s="416" t="s">
        <v>346</v>
      </c>
      <c r="C26" s="416"/>
      <c r="D26" s="416"/>
      <c r="E26" s="416"/>
      <c r="F26" s="416"/>
      <c r="G26" s="58"/>
      <c r="H26" s="58"/>
      <c r="I26" s="58"/>
      <c r="J26" s="58"/>
    </row>
    <row r="27" spans="1:10" ht="21" customHeight="1" thickBot="1">
      <c r="A27" s="85"/>
      <c r="B27" s="454" t="s">
        <v>82</v>
      </c>
      <c r="C27" s="454"/>
      <c r="D27" s="86"/>
      <c r="E27" s="86"/>
      <c r="F27" s="86"/>
      <c r="G27" s="58"/>
      <c r="H27" s="58"/>
      <c r="I27" s="58"/>
      <c r="J27" s="58"/>
    </row>
    <row r="28" spans="1:9" ht="21" customHeight="1">
      <c r="A28" s="87"/>
      <c r="B28" s="438" t="s">
        <v>39</v>
      </c>
      <c r="C28" s="439"/>
      <c r="D28" s="480" t="s">
        <v>852</v>
      </c>
      <c r="E28" s="481"/>
      <c r="F28" s="481" t="s">
        <v>864</v>
      </c>
      <c r="G28" s="481"/>
      <c r="H28" s="481"/>
      <c r="I28" s="495"/>
    </row>
    <row r="29" spans="1:9" ht="21" customHeight="1">
      <c r="A29" s="87"/>
      <c r="B29" s="430"/>
      <c r="C29" s="427"/>
      <c r="D29" s="455" t="s">
        <v>865</v>
      </c>
      <c r="E29" s="456"/>
      <c r="F29" s="456"/>
      <c r="G29" s="456"/>
      <c r="H29" s="456"/>
      <c r="I29" s="457"/>
    </row>
    <row r="30" spans="1:9" ht="21" customHeight="1">
      <c r="A30" s="87"/>
      <c r="B30" s="417" t="s">
        <v>307</v>
      </c>
      <c r="C30" s="418"/>
      <c r="D30" s="484" t="s">
        <v>370</v>
      </c>
      <c r="E30" s="485"/>
      <c r="F30" s="485"/>
      <c r="G30" s="485"/>
      <c r="H30" s="485"/>
      <c r="I30" s="486"/>
    </row>
    <row r="31" spans="1:9" ht="21" customHeight="1">
      <c r="A31" s="87"/>
      <c r="B31" s="417" t="s">
        <v>245</v>
      </c>
      <c r="C31" s="418"/>
      <c r="D31" s="484" t="s">
        <v>533</v>
      </c>
      <c r="E31" s="485"/>
      <c r="F31" s="485"/>
      <c r="G31" s="485"/>
      <c r="H31" s="485"/>
      <c r="I31" s="486"/>
    </row>
    <row r="32" spans="1:13" ht="21" customHeight="1">
      <c r="A32" s="87"/>
      <c r="B32" s="417" t="s">
        <v>80</v>
      </c>
      <c r="C32" s="418"/>
      <c r="D32" s="75" t="s">
        <v>866</v>
      </c>
      <c r="E32" s="482" t="s">
        <v>867</v>
      </c>
      <c r="F32" s="482"/>
      <c r="G32" s="482"/>
      <c r="H32" s="482"/>
      <c r="I32" s="483"/>
      <c r="K32" s="88"/>
      <c r="L32" s="88"/>
      <c r="M32" s="88"/>
    </row>
    <row r="33" spans="1:13" ht="21" customHeight="1">
      <c r="A33" s="87"/>
      <c r="B33" s="430"/>
      <c r="C33" s="427"/>
      <c r="D33" s="455" t="s">
        <v>868</v>
      </c>
      <c r="E33" s="456"/>
      <c r="F33" s="456"/>
      <c r="G33" s="456"/>
      <c r="H33" s="456"/>
      <c r="I33" s="457"/>
      <c r="K33" s="88"/>
      <c r="L33" s="88"/>
      <c r="M33" s="88"/>
    </row>
    <row r="34" spans="1:13" ht="21" customHeight="1">
      <c r="A34" s="87"/>
      <c r="B34" s="421" t="s">
        <v>308</v>
      </c>
      <c r="C34" s="441"/>
      <c r="D34" s="446" t="s">
        <v>869</v>
      </c>
      <c r="E34" s="447"/>
      <c r="F34" s="447"/>
      <c r="G34" s="447"/>
      <c r="H34" s="447"/>
      <c r="I34" s="448"/>
      <c r="J34" s="58"/>
      <c r="K34" s="88"/>
      <c r="L34" s="88"/>
      <c r="M34" s="88"/>
    </row>
    <row r="35" spans="1:13" ht="21" customHeight="1">
      <c r="A35" s="87"/>
      <c r="B35" s="417" t="s">
        <v>74</v>
      </c>
      <c r="C35" s="418"/>
      <c r="D35" s="458" t="s">
        <v>40</v>
      </c>
      <c r="E35" s="459"/>
      <c r="F35" s="460"/>
      <c r="G35" s="435" t="s">
        <v>870</v>
      </c>
      <c r="H35" s="436"/>
      <c r="I35" s="437"/>
      <c r="J35" s="58"/>
      <c r="K35" s="88"/>
      <c r="L35" s="88"/>
      <c r="M35" s="88"/>
    </row>
    <row r="36" spans="1:9" ht="21" customHeight="1">
      <c r="A36" s="87"/>
      <c r="B36" s="428"/>
      <c r="C36" s="429"/>
      <c r="D36" s="458" t="s">
        <v>76</v>
      </c>
      <c r="E36" s="459"/>
      <c r="F36" s="460"/>
      <c r="G36" s="435" t="s">
        <v>870</v>
      </c>
      <c r="H36" s="436"/>
      <c r="I36" s="437"/>
    </row>
    <row r="37" spans="1:9" ht="21" customHeight="1">
      <c r="A37" s="87"/>
      <c r="B37" s="430"/>
      <c r="C37" s="427"/>
      <c r="D37" s="442" t="s">
        <v>871</v>
      </c>
      <c r="E37" s="443"/>
      <c r="F37" s="444"/>
      <c r="G37" s="79" t="s">
        <v>860</v>
      </c>
      <c r="H37" s="493" t="s">
        <v>861</v>
      </c>
      <c r="I37" s="494"/>
    </row>
    <row r="38" spans="1:9" ht="21" customHeight="1">
      <c r="A38" s="87"/>
      <c r="B38" s="440" t="s">
        <v>299</v>
      </c>
      <c r="C38" s="441"/>
      <c r="D38" s="446" t="s">
        <v>369</v>
      </c>
      <c r="E38" s="447"/>
      <c r="F38" s="447"/>
      <c r="G38" s="89" t="s">
        <v>872</v>
      </c>
      <c r="H38" s="447" t="s">
        <v>850</v>
      </c>
      <c r="I38" s="448"/>
    </row>
    <row r="39" spans="1:9" ht="45" customHeight="1" thickBot="1">
      <c r="A39" s="87"/>
      <c r="B39" s="433" t="s">
        <v>843</v>
      </c>
      <c r="C39" s="434"/>
      <c r="D39" s="498" t="s">
        <v>339</v>
      </c>
      <c r="E39" s="499"/>
      <c r="F39" s="90" t="s">
        <v>862</v>
      </c>
      <c r="G39" s="91" t="s">
        <v>366</v>
      </c>
      <c r="H39" s="342"/>
      <c r="I39" s="92"/>
    </row>
    <row r="40" spans="1:9" ht="21" customHeight="1">
      <c r="A40" s="87"/>
      <c r="B40" s="93"/>
      <c r="C40" s="93"/>
      <c r="D40" s="94"/>
      <c r="E40" s="94"/>
      <c r="F40" s="95"/>
      <c r="G40" s="96"/>
      <c r="H40" s="94"/>
      <c r="I40" s="95"/>
    </row>
    <row r="41" spans="1:11" ht="21" customHeight="1">
      <c r="A41" s="87"/>
      <c r="B41" s="93"/>
      <c r="C41" s="93"/>
      <c r="D41" s="94"/>
      <c r="E41" s="94"/>
      <c r="F41" s="95"/>
      <c r="G41" s="96"/>
      <c r="H41" s="6"/>
      <c r="I41" s="97"/>
      <c r="J41" s="58"/>
      <c r="K41" s="88"/>
    </row>
    <row r="42" spans="1:9" ht="21" customHeight="1" thickBot="1">
      <c r="A42" s="87"/>
      <c r="B42" s="413" t="s">
        <v>629</v>
      </c>
      <c r="C42" s="413"/>
      <c r="D42" s="413"/>
      <c r="E42" s="413"/>
      <c r="F42" s="413"/>
      <c r="G42" s="96"/>
      <c r="H42" s="94"/>
      <c r="I42" s="95"/>
    </row>
    <row r="43" spans="1:13" ht="36" customHeight="1">
      <c r="A43" s="87"/>
      <c r="B43" s="431" t="s">
        <v>532</v>
      </c>
      <c r="C43" s="432"/>
      <c r="D43" s="500" t="s">
        <v>873</v>
      </c>
      <c r="E43" s="501"/>
      <c r="F43" s="502"/>
      <c r="G43" s="414" t="s">
        <v>507</v>
      </c>
      <c r="H43" s="415"/>
      <c r="I43" s="104" t="s">
        <v>875</v>
      </c>
      <c r="K43" s="61"/>
      <c r="L43" s="61"/>
      <c r="M43" s="61"/>
    </row>
    <row r="44" spans="1:13" ht="36" customHeight="1">
      <c r="A44" s="87"/>
      <c r="B44" s="421" t="s">
        <v>517</v>
      </c>
      <c r="C44" s="422"/>
      <c r="D44" s="489" t="s">
        <v>339</v>
      </c>
      <c r="E44" s="490"/>
      <c r="F44" s="351" t="s">
        <v>549</v>
      </c>
      <c r="G44" s="89"/>
      <c r="H44" s="363"/>
      <c r="I44" s="352"/>
      <c r="K44" s="61"/>
      <c r="L44" s="61"/>
      <c r="M44" s="61"/>
    </row>
    <row r="45" spans="1:13" ht="45" customHeight="1">
      <c r="A45" s="87"/>
      <c r="B45" s="419" t="s">
        <v>309</v>
      </c>
      <c r="C45" s="420"/>
      <c r="D45" s="423" t="s">
        <v>874</v>
      </c>
      <c r="E45" s="424"/>
      <c r="F45" s="425"/>
      <c r="G45" s="426" t="s">
        <v>479</v>
      </c>
      <c r="H45" s="427"/>
      <c r="I45" s="353" t="s">
        <v>875</v>
      </c>
      <c r="K45" s="61"/>
      <c r="L45" s="61"/>
      <c r="M45" s="61"/>
    </row>
    <row r="46" spans="1:13" ht="45" customHeight="1" thickBot="1">
      <c r="A46" s="87"/>
      <c r="B46" s="452" t="s">
        <v>519</v>
      </c>
      <c r="C46" s="453"/>
      <c r="D46" s="491" t="s">
        <v>339</v>
      </c>
      <c r="E46" s="492"/>
      <c r="F46" s="90" t="s">
        <v>549</v>
      </c>
      <c r="G46" s="360"/>
      <c r="H46" s="364"/>
      <c r="I46" s="92"/>
      <c r="K46" s="61"/>
      <c r="L46" s="61"/>
      <c r="M46" s="61"/>
    </row>
  </sheetData>
  <sheetProtection/>
  <mergeCells count="68">
    <mergeCell ref="D44:E44"/>
    <mergeCell ref="D46:E46"/>
    <mergeCell ref="H37:I37"/>
    <mergeCell ref="H21:I21"/>
    <mergeCell ref="F15:I15"/>
    <mergeCell ref="F28:I28"/>
    <mergeCell ref="D23:E23"/>
    <mergeCell ref="D39:E39"/>
    <mergeCell ref="D43:F43"/>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6:C46"/>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2:F42"/>
    <mergeCell ref="G43:H43"/>
    <mergeCell ref="B26:F26"/>
    <mergeCell ref="B30:C30"/>
    <mergeCell ref="B45:C45"/>
    <mergeCell ref="B44:C44"/>
    <mergeCell ref="D45:F45"/>
    <mergeCell ref="G45:H45"/>
    <mergeCell ref="B35:C37"/>
    <mergeCell ref="B43:C43"/>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6 D39 D44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1" r:id="rId1" display="http://"/>
    <hyperlink ref="H21" r:id="rId2" display="www.abcdef.co.jp"/>
    <hyperlink ref="G37" r:id="rId3" display="http://"/>
    <hyperlink ref="H37" r:id="rId4"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8"/>
  <rowBreaks count="1" manualBreakCount="1">
    <brk id="33" max="12" man="1"/>
  </rowBreaks>
  <drawing r:id="rId7"/>
  <legacyDrawing r:id="rId6"/>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87"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5" width="13.00390625" style="61" customWidth="1"/>
    <col min="16" max="16384" width="11.75390625" style="61" customWidth="1"/>
  </cols>
  <sheetData>
    <row r="1" spans="1:11" ht="21" customHeight="1" thickBot="1">
      <c r="A1" s="9" t="s">
        <v>83</v>
      </c>
      <c r="B1" s="518" t="s">
        <v>87</v>
      </c>
      <c r="C1" s="518"/>
      <c r="D1" s="518"/>
      <c r="E1" s="518"/>
      <c r="F1" s="518"/>
      <c r="G1" s="518"/>
      <c r="H1" s="518"/>
      <c r="I1" s="518"/>
      <c r="J1" s="518"/>
      <c r="K1" s="518"/>
    </row>
    <row r="2" spans="2:11" ht="21" customHeight="1">
      <c r="B2" s="514" t="s">
        <v>84</v>
      </c>
      <c r="C2" s="98" t="s">
        <v>247</v>
      </c>
      <c r="D2" s="99" t="s">
        <v>836</v>
      </c>
      <c r="E2" s="100" t="s">
        <v>248</v>
      </c>
      <c r="F2" s="101" t="s">
        <v>340</v>
      </c>
      <c r="G2" s="509" t="s">
        <v>359</v>
      </c>
      <c r="H2" s="510"/>
      <c r="I2" s="102" t="s">
        <v>340</v>
      </c>
      <c r="J2" s="103"/>
      <c r="K2" s="104"/>
    </row>
    <row r="3" spans="2:11" ht="21" customHeight="1">
      <c r="B3" s="507"/>
      <c r="C3" s="105" t="s">
        <v>257</v>
      </c>
      <c r="D3" s="106" t="s">
        <v>339</v>
      </c>
      <c r="E3" s="424" t="s">
        <v>550</v>
      </c>
      <c r="F3" s="424"/>
      <c r="G3" s="424"/>
      <c r="H3" s="107" t="s">
        <v>306</v>
      </c>
      <c r="I3" s="108" t="s">
        <v>339</v>
      </c>
      <c r="J3" s="424" t="s">
        <v>551</v>
      </c>
      <c r="K3" s="445"/>
    </row>
    <row r="4" spans="2:11" ht="21" customHeight="1">
      <c r="B4" s="508"/>
      <c r="C4" s="109" t="s">
        <v>89</v>
      </c>
      <c r="D4" s="515">
        <v>3000</v>
      </c>
      <c r="E4" s="516"/>
      <c r="F4" s="110" t="s">
        <v>249</v>
      </c>
      <c r="G4" s="110"/>
      <c r="H4" s="110"/>
      <c r="I4" s="110"/>
      <c r="J4" s="110"/>
      <c r="K4" s="111"/>
    </row>
    <row r="5" spans="2:11" ht="21" customHeight="1">
      <c r="B5" s="506" t="s">
        <v>85</v>
      </c>
      <c r="C5" s="112" t="s">
        <v>247</v>
      </c>
      <c r="D5" s="113" t="s">
        <v>836</v>
      </c>
      <c r="E5" s="53" t="s">
        <v>248</v>
      </c>
      <c r="F5" s="106" t="s">
        <v>340</v>
      </c>
      <c r="G5" s="474" t="s">
        <v>359</v>
      </c>
      <c r="H5" s="422"/>
      <c r="I5" s="106" t="s">
        <v>340</v>
      </c>
      <c r="J5" s="47"/>
      <c r="K5" s="48"/>
    </row>
    <row r="6" spans="2:11" ht="21" customHeight="1">
      <c r="B6" s="507"/>
      <c r="C6" s="54" t="s">
        <v>257</v>
      </c>
      <c r="D6" s="106" t="s">
        <v>339</v>
      </c>
      <c r="E6" s="424" t="s">
        <v>550</v>
      </c>
      <c r="F6" s="424"/>
      <c r="G6" s="424"/>
      <c r="H6" s="107" t="s">
        <v>306</v>
      </c>
      <c r="I6" s="108" t="s">
        <v>339</v>
      </c>
      <c r="J6" s="424" t="s">
        <v>551</v>
      </c>
      <c r="K6" s="445"/>
    </row>
    <row r="7" spans="2:11" ht="21" customHeight="1">
      <c r="B7" s="507"/>
      <c r="C7" s="112" t="s">
        <v>250</v>
      </c>
      <c r="D7" s="517">
        <v>5000</v>
      </c>
      <c r="E7" s="516"/>
      <c r="F7" s="557" t="s">
        <v>693</v>
      </c>
      <c r="G7" s="557"/>
      <c r="H7" s="557"/>
      <c r="I7" s="519">
        <v>4600</v>
      </c>
      <c r="J7" s="519"/>
      <c r="K7" s="114" t="s">
        <v>312</v>
      </c>
    </row>
    <row r="8" spans="2:11" ht="21" customHeight="1">
      <c r="B8" s="507"/>
      <c r="C8" s="112" t="s">
        <v>253</v>
      </c>
      <c r="D8" s="106" t="s">
        <v>339</v>
      </c>
      <c r="E8" s="424" t="s">
        <v>552</v>
      </c>
      <c r="F8" s="424"/>
      <c r="G8" s="425"/>
      <c r="H8" s="558" t="s">
        <v>363</v>
      </c>
      <c r="I8" s="559"/>
      <c r="J8" s="423" t="s">
        <v>371</v>
      </c>
      <c r="K8" s="445"/>
    </row>
    <row r="9" spans="2:11" ht="21" customHeight="1">
      <c r="B9" s="507"/>
      <c r="C9" s="112" t="s">
        <v>86</v>
      </c>
      <c r="D9" s="512" t="s">
        <v>372</v>
      </c>
      <c r="E9" s="513"/>
      <c r="F9" s="511" t="s">
        <v>310</v>
      </c>
      <c r="G9" s="511"/>
      <c r="H9" s="520"/>
      <c r="I9" s="520"/>
      <c r="J9" s="520"/>
      <c r="K9" s="521"/>
    </row>
    <row r="10" spans="2:11" ht="36" customHeight="1">
      <c r="B10" s="507"/>
      <c r="C10" s="112" t="s">
        <v>251</v>
      </c>
      <c r="D10" s="543" t="s">
        <v>373</v>
      </c>
      <c r="E10" s="544"/>
      <c r="F10" s="511" t="s">
        <v>310</v>
      </c>
      <c r="G10" s="511"/>
      <c r="H10" s="520"/>
      <c r="I10" s="520"/>
      <c r="J10" s="520"/>
      <c r="K10" s="521"/>
    </row>
    <row r="11" spans="2:11" ht="21" customHeight="1">
      <c r="B11" s="507"/>
      <c r="C11" s="112" t="s">
        <v>252</v>
      </c>
      <c r="D11" s="115">
        <v>6</v>
      </c>
      <c r="E11" s="116" t="s">
        <v>333</v>
      </c>
      <c r="F11" s="117" t="s">
        <v>347</v>
      </c>
      <c r="G11" s="118">
        <v>5</v>
      </c>
      <c r="H11" s="119" t="s">
        <v>348</v>
      </c>
      <c r="I11" s="118">
        <v>1</v>
      </c>
      <c r="J11" s="120" t="s">
        <v>311</v>
      </c>
      <c r="K11" s="48"/>
    </row>
    <row r="12" spans="2:11" ht="21" customHeight="1">
      <c r="B12" s="508"/>
      <c r="C12" s="523" t="s">
        <v>304</v>
      </c>
      <c r="D12" s="524"/>
      <c r="E12" s="524"/>
      <c r="F12" s="524"/>
      <c r="G12" s="524"/>
      <c r="H12" s="525"/>
      <c r="I12" s="512" t="s">
        <v>374</v>
      </c>
      <c r="J12" s="522"/>
      <c r="K12" s="121"/>
    </row>
    <row r="13" spans="2:16" ht="21" customHeight="1">
      <c r="B13" s="503" t="s">
        <v>318</v>
      </c>
      <c r="C13" s="122" t="s">
        <v>254</v>
      </c>
      <c r="D13" s="123">
        <v>42</v>
      </c>
      <c r="E13" s="124" t="s">
        <v>516</v>
      </c>
      <c r="F13" s="463" t="s">
        <v>830</v>
      </c>
      <c r="G13" s="464"/>
      <c r="H13" s="464"/>
      <c r="I13" s="441"/>
      <c r="J13" s="125">
        <v>41</v>
      </c>
      <c r="K13" s="126">
        <v>41</v>
      </c>
      <c r="P13" s="3"/>
    </row>
    <row r="14" spans="2:16" ht="36" customHeight="1">
      <c r="B14" s="504"/>
      <c r="C14" s="56" t="s">
        <v>313</v>
      </c>
      <c r="D14" s="127" t="s">
        <v>255</v>
      </c>
      <c r="E14" s="127" t="s">
        <v>256</v>
      </c>
      <c r="F14" s="127" t="s">
        <v>88</v>
      </c>
      <c r="G14" s="127" t="s">
        <v>576</v>
      </c>
      <c r="H14" s="128" t="s">
        <v>345</v>
      </c>
      <c r="I14" s="128" t="s">
        <v>89</v>
      </c>
      <c r="J14" s="128" t="s">
        <v>582</v>
      </c>
      <c r="K14" s="129" t="s">
        <v>362</v>
      </c>
      <c r="P14" s="3"/>
    </row>
    <row r="15" spans="1:16" s="136" customFormat="1" ht="21" customHeight="1">
      <c r="A15" s="130"/>
      <c r="B15" s="504"/>
      <c r="C15" s="131" t="s">
        <v>341</v>
      </c>
      <c r="D15" s="132" t="s">
        <v>375</v>
      </c>
      <c r="E15" s="132" t="s">
        <v>375</v>
      </c>
      <c r="F15" s="132" t="s">
        <v>376</v>
      </c>
      <c r="G15" s="132" t="s">
        <v>376</v>
      </c>
      <c r="H15" s="132" t="s">
        <v>375</v>
      </c>
      <c r="I15" s="133">
        <v>20</v>
      </c>
      <c r="J15" s="134">
        <v>11</v>
      </c>
      <c r="K15" s="135" t="s">
        <v>381</v>
      </c>
      <c r="P15" s="137"/>
    </row>
    <row r="16" spans="1:16" s="136" customFormat="1" ht="21" customHeight="1">
      <c r="A16" s="130"/>
      <c r="B16" s="504"/>
      <c r="C16" s="131" t="s">
        <v>341</v>
      </c>
      <c r="D16" s="132" t="s">
        <v>375</v>
      </c>
      <c r="E16" s="132" t="s">
        <v>375</v>
      </c>
      <c r="F16" s="132" t="s">
        <v>376</v>
      </c>
      <c r="G16" s="132" t="s">
        <v>376</v>
      </c>
      <c r="H16" s="132" t="s">
        <v>375</v>
      </c>
      <c r="I16" s="133">
        <v>12.8</v>
      </c>
      <c r="J16" s="134">
        <v>9</v>
      </c>
      <c r="K16" s="135" t="s">
        <v>518</v>
      </c>
      <c r="P16" s="560"/>
    </row>
    <row r="17" spans="1:16" s="136" customFormat="1" ht="36" customHeight="1">
      <c r="A17" s="130"/>
      <c r="B17" s="504"/>
      <c r="C17" s="131" t="s">
        <v>342</v>
      </c>
      <c r="D17" s="132" t="s">
        <v>375</v>
      </c>
      <c r="E17" s="132" t="s">
        <v>375</v>
      </c>
      <c r="F17" s="132" t="s">
        <v>376</v>
      </c>
      <c r="G17" s="132" t="s">
        <v>376</v>
      </c>
      <c r="H17" s="132" t="s">
        <v>375</v>
      </c>
      <c r="I17" s="133">
        <v>44</v>
      </c>
      <c r="J17" s="134">
        <v>10</v>
      </c>
      <c r="K17" s="135" t="s">
        <v>382</v>
      </c>
      <c r="P17" s="560"/>
    </row>
    <row r="18" spans="1:16" s="136" customFormat="1" ht="36" customHeight="1">
      <c r="A18" s="130"/>
      <c r="B18" s="504"/>
      <c r="C18" s="131" t="s">
        <v>470</v>
      </c>
      <c r="D18" s="132" t="s">
        <v>375</v>
      </c>
      <c r="E18" s="132" t="s">
        <v>375</v>
      </c>
      <c r="F18" s="132" t="s">
        <v>376</v>
      </c>
      <c r="G18" s="132" t="s">
        <v>376</v>
      </c>
      <c r="H18" s="132" t="s">
        <v>375</v>
      </c>
      <c r="I18" s="133">
        <v>18</v>
      </c>
      <c r="J18" s="134">
        <v>10</v>
      </c>
      <c r="K18" s="135" t="s">
        <v>469</v>
      </c>
      <c r="P18" s="560"/>
    </row>
    <row r="19" spans="1:16" s="136" customFormat="1" ht="21" customHeight="1">
      <c r="A19" s="138"/>
      <c r="B19" s="504"/>
      <c r="C19" s="131" t="s">
        <v>343</v>
      </c>
      <c r="D19" s="132" t="s">
        <v>375</v>
      </c>
      <c r="E19" s="132" t="s">
        <v>375</v>
      </c>
      <c r="F19" s="132" t="s">
        <v>376</v>
      </c>
      <c r="G19" s="132" t="s">
        <v>376</v>
      </c>
      <c r="H19" s="132" t="s">
        <v>375</v>
      </c>
      <c r="I19" s="133">
        <v>12</v>
      </c>
      <c r="J19" s="134">
        <v>1</v>
      </c>
      <c r="K19" s="135" t="s">
        <v>518</v>
      </c>
      <c r="L19" s="139"/>
      <c r="M19" s="139"/>
      <c r="N19" s="139"/>
      <c r="O19" s="139"/>
      <c r="P19" s="140"/>
    </row>
    <row r="20" spans="1:16" s="136" customFormat="1" ht="21" customHeight="1">
      <c r="A20" s="138"/>
      <c r="B20" s="504"/>
      <c r="C20" s="131" t="s">
        <v>769</v>
      </c>
      <c r="D20" s="132" t="s">
        <v>375</v>
      </c>
      <c r="E20" s="132" t="s">
        <v>375</v>
      </c>
      <c r="F20" s="132" t="s">
        <v>376</v>
      </c>
      <c r="G20" s="132" t="s">
        <v>376</v>
      </c>
      <c r="H20" s="132" t="s">
        <v>375</v>
      </c>
      <c r="I20" s="133">
        <v>12</v>
      </c>
      <c r="J20" s="134">
        <v>1</v>
      </c>
      <c r="K20" s="135" t="s">
        <v>518</v>
      </c>
      <c r="L20" s="139"/>
      <c r="M20" s="139"/>
      <c r="N20" s="139"/>
      <c r="O20" s="139"/>
      <c r="P20" s="140"/>
    </row>
    <row r="21" spans="1:16" s="136" customFormat="1" ht="21" customHeight="1">
      <c r="A21" s="138"/>
      <c r="B21" s="504"/>
      <c r="C21" s="131"/>
      <c r="D21" s="132"/>
      <c r="E21" s="132"/>
      <c r="F21" s="132"/>
      <c r="G21" s="132"/>
      <c r="H21" s="132"/>
      <c r="I21" s="133"/>
      <c r="J21" s="141"/>
      <c r="K21" s="135"/>
      <c r="L21" s="139"/>
      <c r="M21" s="139"/>
      <c r="N21" s="139"/>
      <c r="O21" s="139"/>
      <c r="P21" s="140"/>
    </row>
    <row r="22" spans="1:16" s="136" customFormat="1" ht="21" customHeight="1">
      <c r="A22" s="138"/>
      <c r="B22" s="505"/>
      <c r="C22" s="131"/>
      <c r="D22" s="132"/>
      <c r="E22" s="132"/>
      <c r="F22" s="142"/>
      <c r="G22" s="132"/>
      <c r="H22" s="132"/>
      <c r="I22" s="133"/>
      <c r="J22" s="141"/>
      <c r="K22" s="135"/>
      <c r="L22" s="139"/>
      <c r="M22" s="139"/>
      <c r="N22" s="139"/>
      <c r="O22" s="139"/>
      <c r="P22" s="140"/>
    </row>
    <row r="23" spans="2:15" ht="21" customHeight="1">
      <c r="B23" s="506" t="s">
        <v>90</v>
      </c>
      <c r="C23" s="550" t="s">
        <v>553</v>
      </c>
      <c r="D23" s="548">
        <v>5</v>
      </c>
      <c r="E23" s="562" t="s">
        <v>543</v>
      </c>
      <c r="F23" s="464" t="s">
        <v>557</v>
      </c>
      <c r="G23" s="464"/>
      <c r="H23" s="464"/>
      <c r="I23" s="464"/>
      <c r="J23" s="118">
        <v>5</v>
      </c>
      <c r="K23" s="144" t="s">
        <v>544</v>
      </c>
      <c r="L23" s="88"/>
      <c r="M23" s="88"/>
      <c r="O23" s="63"/>
    </row>
    <row r="24" spans="2:13" ht="21" customHeight="1">
      <c r="B24" s="507"/>
      <c r="C24" s="551"/>
      <c r="D24" s="549"/>
      <c r="E24" s="563"/>
      <c r="F24" s="464" t="s">
        <v>545</v>
      </c>
      <c r="G24" s="464"/>
      <c r="H24" s="464"/>
      <c r="I24" s="464"/>
      <c r="J24" s="77">
        <v>5</v>
      </c>
      <c r="K24" s="144" t="s">
        <v>544</v>
      </c>
      <c r="M24" s="88"/>
    </row>
    <row r="25" spans="2:11" ht="21" customHeight="1">
      <c r="B25" s="507"/>
      <c r="C25" s="45" t="s">
        <v>91</v>
      </c>
      <c r="D25" s="145" t="s">
        <v>377</v>
      </c>
      <c r="E25" s="118">
        <v>1</v>
      </c>
      <c r="F25" s="146" t="s">
        <v>544</v>
      </c>
      <c r="G25" s="147" t="s">
        <v>378</v>
      </c>
      <c r="H25" s="118">
        <v>1</v>
      </c>
      <c r="I25" s="116" t="s">
        <v>544</v>
      </c>
      <c r="J25" s="116"/>
      <c r="K25" s="144"/>
    </row>
    <row r="26" spans="2:11" ht="36" customHeight="1">
      <c r="B26" s="507"/>
      <c r="C26" s="148" t="s">
        <v>92</v>
      </c>
      <c r="D26" s="147" t="s">
        <v>379</v>
      </c>
      <c r="E26" s="118">
        <v>1</v>
      </c>
      <c r="F26" s="146" t="s">
        <v>544</v>
      </c>
      <c r="G26" s="147" t="s">
        <v>380</v>
      </c>
      <c r="H26" s="118">
        <v>1</v>
      </c>
      <c r="I26" s="146" t="s">
        <v>544</v>
      </c>
      <c r="J26" s="40" t="s">
        <v>317</v>
      </c>
      <c r="K26" s="149"/>
    </row>
    <row r="27" spans="2:11" ht="21" customHeight="1">
      <c r="B27" s="507"/>
      <c r="C27" s="150" t="s">
        <v>93</v>
      </c>
      <c r="D27" s="76">
        <v>1</v>
      </c>
      <c r="E27" s="77" t="s">
        <v>797</v>
      </c>
      <c r="F27" s="151" t="s">
        <v>89</v>
      </c>
      <c r="G27" s="152">
        <v>130</v>
      </c>
      <c r="H27" s="116" t="s">
        <v>249</v>
      </c>
      <c r="I27" s="534" t="s">
        <v>798</v>
      </c>
      <c r="J27" s="535"/>
      <c r="K27" s="538" t="s">
        <v>478</v>
      </c>
    </row>
    <row r="28" spans="2:11" ht="21" customHeight="1">
      <c r="B28" s="507"/>
      <c r="C28" s="150" t="s">
        <v>789</v>
      </c>
      <c r="D28" s="153">
        <v>1</v>
      </c>
      <c r="E28" s="116" t="s">
        <v>543</v>
      </c>
      <c r="F28" s="151" t="s">
        <v>89</v>
      </c>
      <c r="G28" s="154">
        <v>80</v>
      </c>
      <c r="H28" s="155" t="s">
        <v>249</v>
      </c>
      <c r="I28" s="536"/>
      <c r="J28" s="537"/>
      <c r="K28" s="539"/>
    </row>
    <row r="29" spans="2:11" ht="21" customHeight="1">
      <c r="B29" s="507"/>
      <c r="C29" s="53" t="s">
        <v>94</v>
      </c>
      <c r="D29" s="543" t="s">
        <v>314</v>
      </c>
      <c r="E29" s="547"/>
      <c r="F29" s="547"/>
      <c r="G29" s="547"/>
      <c r="H29" s="118">
        <v>1</v>
      </c>
      <c r="I29" s="116" t="s">
        <v>544</v>
      </c>
      <c r="J29" s="47"/>
      <c r="K29" s="48"/>
    </row>
    <row r="30" spans="1:11" s="159" customFormat="1" ht="21" customHeight="1">
      <c r="A30" s="60"/>
      <c r="B30" s="507"/>
      <c r="C30" s="53" t="s">
        <v>258</v>
      </c>
      <c r="D30" s="156" t="s">
        <v>265</v>
      </c>
      <c r="E30" s="115">
        <v>2.7</v>
      </c>
      <c r="F30" s="110" t="s">
        <v>266</v>
      </c>
      <c r="G30" s="156" t="s">
        <v>267</v>
      </c>
      <c r="H30" s="157">
        <v>1.7</v>
      </c>
      <c r="I30" s="5" t="s">
        <v>266</v>
      </c>
      <c r="J30" s="47"/>
      <c r="K30" s="158"/>
    </row>
    <row r="31" spans="2:16" ht="21" customHeight="1">
      <c r="B31" s="507"/>
      <c r="C31" s="160" t="s">
        <v>300</v>
      </c>
      <c r="D31" s="532">
        <v>5</v>
      </c>
      <c r="E31" s="533"/>
      <c r="F31" s="116" t="s">
        <v>544</v>
      </c>
      <c r="G31" s="161"/>
      <c r="H31" s="526"/>
      <c r="I31" s="526"/>
      <c r="J31" s="526"/>
      <c r="K31" s="527"/>
      <c r="M31" s="3"/>
      <c r="N31" s="3"/>
      <c r="O31" s="3"/>
      <c r="P31" s="3"/>
    </row>
    <row r="32" spans="2:11" ht="21" customHeight="1">
      <c r="B32" s="507"/>
      <c r="C32" s="545" t="s">
        <v>301</v>
      </c>
      <c r="D32" s="162" t="s">
        <v>302</v>
      </c>
      <c r="E32" s="49" t="s">
        <v>340</v>
      </c>
      <c r="F32" s="162" t="s">
        <v>255</v>
      </c>
      <c r="G32" s="49" t="s">
        <v>340</v>
      </c>
      <c r="H32" s="162" t="s">
        <v>88</v>
      </c>
      <c r="I32" s="49" t="s">
        <v>340</v>
      </c>
      <c r="J32" s="163" t="s">
        <v>357</v>
      </c>
      <c r="K32" s="164" t="s">
        <v>340</v>
      </c>
    </row>
    <row r="33" spans="2:11" ht="21" customHeight="1">
      <c r="B33" s="507"/>
      <c r="C33" s="546"/>
      <c r="D33" s="162" t="s">
        <v>321</v>
      </c>
      <c r="E33" s="447" t="s">
        <v>383</v>
      </c>
      <c r="F33" s="552"/>
      <c r="G33" s="553" t="s">
        <v>480</v>
      </c>
      <c r="H33" s="554"/>
      <c r="I33" s="554"/>
      <c r="J33" s="554"/>
      <c r="K33" s="166" t="s">
        <v>799</v>
      </c>
    </row>
    <row r="34" spans="2:11" ht="21" customHeight="1">
      <c r="B34" s="508"/>
      <c r="C34" s="53" t="s">
        <v>48</v>
      </c>
      <c r="D34" s="446" t="s">
        <v>790</v>
      </c>
      <c r="E34" s="447"/>
      <c r="F34" s="447"/>
      <c r="G34" s="447"/>
      <c r="H34" s="447"/>
      <c r="I34" s="447"/>
      <c r="J34" s="447"/>
      <c r="K34" s="448"/>
    </row>
    <row r="35" spans="2:11" ht="21" customHeight="1">
      <c r="B35" s="503" t="s">
        <v>319</v>
      </c>
      <c r="C35" s="167" t="s">
        <v>95</v>
      </c>
      <c r="D35" s="168" t="s">
        <v>340</v>
      </c>
      <c r="E35" s="528" t="s">
        <v>96</v>
      </c>
      <c r="F35" s="529"/>
      <c r="G35" s="169" t="s">
        <v>340</v>
      </c>
      <c r="H35" s="530" t="s">
        <v>315</v>
      </c>
      <c r="I35" s="531"/>
      <c r="J35" s="170" t="s">
        <v>340</v>
      </c>
      <c r="K35" s="144"/>
    </row>
    <row r="36" spans="2:11" ht="36" customHeight="1">
      <c r="B36" s="507"/>
      <c r="C36" s="53" t="s">
        <v>316</v>
      </c>
      <c r="D36" s="168" t="s">
        <v>340</v>
      </c>
      <c r="E36" s="540" t="s">
        <v>320</v>
      </c>
      <c r="F36" s="528"/>
      <c r="G36" s="564"/>
      <c r="H36" s="565"/>
      <c r="I36" s="565"/>
      <c r="J36" s="565"/>
      <c r="K36" s="566"/>
    </row>
    <row r="37" spans="2:11" ht="21" customHeight="1" thickBot="1">
      <c r="B37" s="561"/>
      <c r="C37" s="41" t="s">
        <v>481</v>
      </c>
      <c r="D37" s="171" t="s">
        <v>340</v>
      </c>
      <c r="E37" s="541" t="s">
        <v>515</v>
      </c>
      <c r="F37" s="542"/>
      <c r="G37" s="172" t="s">
        <v>340</v>
      </c>
      <c r="H37" s="555" t="s">
        <v>535</v>
      </c>
      <c r="I37" s="556"/>
      <c r="J37" s="173">
        <v>2</v>
      </c>
      <c r="K37" s="174" t="s">
        <v>534</v>
      </c>
    </row>
    <row r="41" spans="8:11" ht="22.5" customHeight="1">
      <c r="H41" s="58"/>
      <c r="I41" s="58"/>
      <c r="J41" s="58"/>
      <c r="K41" s="58"/>
    </row>
  </sheetData>
  <sheetProtection/>
  <mergeCells count="49">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0"/>
  <sheetViews>
    <sheetView view="pageBreakPreview" zoomScale="90" zoomScaleNormal="85" zoomScaleSheetLayoutView="90" workbookViewId="0" topLeftCell="A1">
      <selection activeCell="H93" sqref="H93:I93"/>
    </sheetView>
  </sheetViews>
  <sheetFormatPr defaultColWidth="9.00390625" defaultRowHeight="13.5"/>
  <cols>
    <col min="1" max="3" width="2.625" style="2" customWidth="1"/>
    <col min="4" max="4" width="25.375" style="3" customWidth="1"/>
    <col min="5" max="5" width="15.125" style="61" customWidth="1"/>
    <col min="6" max="6" width="12.25390625" style="159" customWidth="1"/>
    <col min="7" max="7" width="12.375" style="61" customWidth="1"/>
    <col min="8" max="8" width="15.00390625" style="61" customWidth="1"/>
    <col min="9" max="9" width="15.00390625" style="3" customWidth="1"/>
    <col min="10" max="10" width="3.375" style="61" customWidth="1"/>
    <col min="11" max="11" width="13.00390625" style="61" customWidth="1"/>
    <col min="12" max="13" width="13.00390625" style="63" customWidth="1"/>
    <col min="14" max="16384" width="9.00390625" style="61" customWidth="1"/>
  </cols>
  <sheetData>
    <row r="1" spans="1:9" ht="21" customHeight="1">
      <c r="A1" s="175" t="s">
        <v>97</v>
      </c>
      <c r="B1" s="613" t="s">
        <v>98</v>
      </c>
      <c r="C1" s="613"/>
      <c r="D1" s="613"/>
      <c r="E1" s="613"/>
      <c r="F1" s="613"/>
      <c r="G1" s="613"/>
      <c r="H1" s="613"/>
      <c r="I1" s="613"/>
    </row>
    <row r="2" spans="1:9" ht="21" customHeight="1" thickBot="1">
      <c r="A2" s="176"/>
      <c r="B2" s="582" t="s">
        <v>99</v>
      </c>
      <c r="C2" s="582"/>
      <c r="D2" s="582"/>
      <c r="E2" s="86"/>
      <c r="F2" s="74"/>
      <c r="G2" s="86"/>
      <c r="H2" s="86"/>
      <c r="I2" s="20"/>
    </row>
    <row r="3" spans="2:9" ht="18" customHeight="1">
      <c r="B3" s="438" t="s">
        <v>100</v>
      </c>
      <c r="C3" s="569"/>
      <c r="D3" s="569"/>
      <c r="E3" s="439"/>
      <c r="F3" s="615" t="s">
        <v>537</v>
      </c>
      <c r="G3" s="616"/>
      <c r="H3" s="616"/>
      <c r="I3" s="617"/>
    </row>
    <row r="4" spans="2:9" ht="18" customHeight="1">
      <c r="B4" s="430"/>
      <c r="C4" s="606"/>
      <c r="D4" s="606"/>
      <c r="E4" s="427"/>
      <c r="F4" s="618"/>
      <c r="G4" s="619"/>
      <c r="H4" s="619"/>
      <c r="I4" s="620"/>
    </row>
    <row r="5" spans="2:9" ht="18" customHeight="1">
      <c r="B5" s="417" t="s">
        <v>278</v>
      </c>
      <c r="C5" s="614"/>
      <c r="D5" s="614"/>
      <c r="E5" s="418"/>
      <c r="F5" s="621" t="s">
        <v>384</v>
      </c>
      <c r="G5" s="622"/>
      <c r="H5" s="622"/>
      <c r="I5" s="623"/>
    </row>
    <row r="6" spans="2:9" ht="18" customHeight="1">
      <c r="B6" s="428"/>
      <c r="C6" s="570"/>
      <c r="D6" s="570"/>
      <c r="E6" s="429"/>
      <c r="F6" s="618"/>
      <c r="G6" s="619"/>
      <c r="H6" s="619"/>
      <c r="I6" s="620"/>
    </row>
    <row r="7" spans="2:9" ht="21" customHeight="1">
      <c r="B7" s="602" t="s">
        <v>259</v>
      </c>
      <c r="C7" s="603"/>
      <c r="D7" s="603"/>
      <c r="E7" s="177" t="s">
        <v>260</v>
      </c>
      <c r="F7" s="463" t="s">
        <v>527</v>
      </c>
      <c r="G7" s="464"/>
      <c r="H7" s="464"/>
      <c r="I7" s="624"/>
    </row>
    <row r="8" spans="2:9" ht="21" customHeight="1">
      <c r="B8" s="602" t="s">
        <v>349</v>
      </c>
      <c r="C8" s="603"/>
      <c r="D8" s="603"/>
      <c r="E8" s="178" t="s">
        <v>385</v>
      </c>
      <c r="F8" s="446"/>
      <c r="G8" s="447"/>
      <c r="H8" s="447"/>
      <c r="I8" s="448"/>
    </row>
    <row r="9" spans="2:9" ht="21" customHeight="1">
      <c r="B9" s="602" t="s">
        <v>101</v>
      </c>
      <c r="C9" s="603"/>
      <c r="D9" s="603"/>
      <c r="E9" s="178" t="s">
        <v>447</v>
      </c>
      <c r="F9" s="446" t="s">
        <v>876</v>
      </c>
      <c r="G9" s="447"/>
      <c r="H9" s="447"/>
      <c r="I9" s="448"/>
    </row>
    <row r="10" spans="2:9" ht="21" customHeight="1">
      <c r="B10" s="602" t="s">
        <v>456</v>
      </c>
      <c r="C10" s="603"/>
      <c r="D10" s="603"/>
      <c r="E10" s="178" t="s">
        <v>385</v>
      </c>
      <c r="F10" s="446"/>
      <c r="G10" s="447"/>
      <c r="H10" s="447"/>
      <c r="I10" s="448"/>
    </row>
    <row r="11" spans="2:13" ht="21" customHeight="1">
      <c r="B11" s="602" t="s">
        <v>508</v>
      </c>
      <c r="C11" s="603"/>
      <c r="D11" s="603"/>
      <c r="E11" s="178" t="s">
        <v>385</v>
      </c>
      <c r="F11" s="607"/>
      <c r="G11" s="608"/>
      <c r="H11" s="608"/>
      <c r="I11" s="609"/>
      <c r="K11" s="3"/>
      <c r="L11" s="572"/>
      <c r="M11" s="572"/>
    </row>
    <row r="12" spans="2:9" ht="21" customHeight="1">
      <c r="B12" s="637" t="s">
        <v>358</v>
      </c>
      <c r="C12" s="638"/>
      <c r="D12" s="638"/>
      <c r="E12" s="178" t="s">
        <v>385</v>
      </c>
      <c r="F12" s="446"/>
      <c r="G12" s="447"/>
      <c r="H12" s="447"/>
      <c r="I12" s="448"/>
    </row>
    <row r="13" spans="2:9" ht="75" customHeight="1">
      <c r="B13" s="179"/>
      <c r="C13" s="603" t="s">
        <v>334</v>
      </c>
      <c r="D13" s="603"/>
      <c r="E13" s="603"/>
      <c r="F13" s="610" t="s">
        <v>567</v>
      </c>
      <c r="G13" s="611"/>
      <c r="H13" s="611"/>
      <c r="I13" s="612"/>
    </row>
    <row r="14" spans="2:9" ht="21" customHeight="1">
      <c r="B14" s="180"/>
      <c r="C14" s="463" t="s">
        <v>487</v>
      </c>
      <c r="D14" s="464"/>
      <c r="E14" s="441"/>
      <c r="F14" s="446" t="s">
        <v>753</v>
      </c>
      <c r="G14" s="447"/>
      <c r="H14" s="447"/>
      <c r="I14" s="448"/>
    </row>
    <row r="15" spans="2:9" ht="21" customHeight="1">
      <c r="B15" s="602" t="s">
        <v>261</v>
      </c>
      <c r="C15" s="603"/>
      <c r="D15" s="603"/>
      <c r="E15" s="178" t="s">
        <v>447</v>
      </c>
      <c r="F15" s="446" t="s">
        <v>877</v>
      </c>
      <c r="G15" s="447"/>
      <c r="H15" s="447"/>
      <c r="I15" s="448"/>
    </row>
    <row r="16" spans="2:9" ht="21" customHeight="1">
      <c r="B16" s="602"/>
      <c r="C16" s="603"/>
      <c r="D16" s="603"/>
      <c r="E16" s="177" t="s">
        <v>269</v>
      </c>
      <c r="F16" s="446" t="s">
        <v>569</v>
      </c>
      <c r="G16" s="447"/>
      <c r="H16" s="447"/>
      <c r="I16" s="448"/>
    </row>
    <row r="17" spans="2:9" ht="36" customHeight="1">
      <c r="B17" s="645" t="s">
        <v>279</v>
      </c>
      <c r="C17" s="638"/>
      <c r="D17" s="638"/>
      <c r="E17" s="638"/>
      <c r="F17" s="610" t="s">
        <v>305</v>
      </c>
      <c r="G17" s="635"/>
      <c r="H17" s="635"/>
      <c r="I17" s="636"/>
    </row>
    <row r="18" spans="2:9" ht="105" customHeight="1">
      <c r="B18" s="421" t="s">
        <v>680</v>
      </c>
      <c r="C18" s="475"/>
      <c r="D18" s="475"/>
      <c r="E18" s="422"/>
      <c r="F18" s="610" t="s">
        <v>578</v>
      </c>
      <c r="G18" s="635"/>
      <c r="H18" s="635"/>
      <c r="I18" s="636"/>
    </row>
    <row r="19" spans="2:15" ht="172.5" customHeight="1" thickBot="1">
      <c r="B19" s="478" t="s">
        <v>681</v>
      </c>
      <c r="C19" s="588"/>
      <c r="D19" s="588"/>
      <c r="E19" s="479"/>
      <c r="F19" s="449" t="s">
        <v>579</v>
      </c>
      <c r="G19" s="658"/>
      <c r="H19" s="658"/>
      <c r="I19" s="659"/>
      <c r="J19" s="3"/>
      <c r="K19" s="59"/>
      <c r="L19" s="59"/>
      <c r="M19" s="59"/>
      <c r="N19" s="59"/>
      <c r="O19" s="59"/>
    </row>
    <row r="20" ht="21" customHeight="1">
      <c r="F20" s="159" t="s">
        <v>474</v>
      </c>
    </row>
    <row r="21" spans="1:9" ht="21" customHeight="1" thickBot="1">
      <c r="A21" s="8"/>
      <c r="B21" s="646" t="s">
        <v>628</v>
      </c>
      <c r="C21" s="646"/>
      <c r="D21" s="646"/>
      <c r="E21" s="646"/>
      <c r="F21" s="646"/>
      <c r="G21" s="646"/>
      <c r="H21" s="646"/>
      <c r="I21" s="646"/>
    </row>
    <row r="22" spans="1:9" ht="187.5" customHeight="1">
      <c r="A22" s="8"/>
      <c r="B22" s="660" t="s">
        <v>581</v>
      </c>
      <c r="C22" s="661"/>
      <c r="D22" s="662"/>
      <c r="E22" s="647" t="s">
        <v>878</v>
      </c>
      <c r="F22" s="648"/>
      <c r="G22" s="648"/>
      <c r="H22" s="648"/>
      <c r="I22" s="649"/>
    </row>
    <row r="23" spans="1:11" ht="36" customHeight="1">
      <c r="A23" s="8"/>
      <c r="B23" s="652" t="s">
        <v>809</v>
      </c>
      <c r="C23" s="653"/>
      <c r="D23" s="356" t="s">
        <v>803</v>
      </c>
      <c r="E23" s="610" t="s">
        <v>819</v>
      </c>
      <c r="F23" s="635"/>
      <c r="G23" s="635"/>
      <c r="H23" s="635"/>
      <c r="I23" s="636"/>
      <c r="K23" s="59" t="s">
        <v>818</v>
      </c>
    </row>
    <row r="24" spans="1:9" ht="36" customHeight="1">
      <c r="A24" s="8"/>
      <c r="B24" s="654"/>
      <c r="C24" s="655"/>
      <c r="D24" s="356" t="s">
        <v>804</v>
      </c>
      <c r="E24" s="610" t="s">
        <v>820</v>
      </c>
      <c r="F24" s="635"/>
      <c r="G24" s="635"/>
      <c r="H24" s="635"/>
      <c r="I24" s="636"/>
    </row>
    <row r="25" spans="1:9" ht="36" customHeight="1">
      <c r="A25" s="8"/>
      <c r="B25" s="654"/>
      <c r="C25" s="655"/>
      <c r="D25" s="356" t="s">
        <v>805</v>
      </c>
      <c r="E25" s="610" t="s">
        <v>821</v>
      </c>
      <c r="F25" s="635"/>
      <c r="G25" s="635"/>
      <c r="H25" s="635"/>
      <c r="I25" s="636"/>
    </row>
    <row r="26" spans="1:9" ht="36" customHeight="1">
      <c r="A26" s="8"/>
      <c r="B26" s="654"/>
      <c r="C26" s="655"/>
      <c r="D26" s="356" t="s">
        <v>806</v>
      </c>
      <c r="E26" s="610" t="s">
        <v>822</v>
      </c>
      <c r="F26" s="635"/>
      <c r="G26" s="635"/>
      <c r="H26" s="635"/>
      <c r="I26" s="636"/>
    </row>
    <row r="27" spans="1:9" ht="36" customHeight="1">
      <c r="A27" s="8"/>
      <c r="B27" s="654"/>
      <c r="C27" s="655"/>
      <c r="D27" s="356" t="s">
        <v>807</v>
      </c>
      <c r="E27" s="355" t="s">
        <v>340</v>
      </c>
      <c r="F27" s="635" t="s">
        <v>823</v>
      </c>
      <c r="G27" s="635"/>
      <c r="H27" s="635"/>
      <c r="I27" s="636"/>
    </row>
    <row r="28" spans="1:9" ht="36" customHeight="1">
      <c r="A28" s="8"/>
      <c r="B28" s="656"/>
      <c r="C28" s="657"/>
      <c r="D28" s="356" t="s">
        <v>808</v>
      </c>
      <c r="E28" s="355" t="s">
        <v>340</v>
      </c>
      <c r="F28" s="635" t="s">
        <v>824</v>
      </c>
      <c r="G28" s="635"/>
      <c r="H28" s="635"/>
      <c r="I28" s="636"/>
    </row>
    <row r="29" spans="1:9" ht="36" customHeight="1">
      <c r="A29" s="8"/>
      <c r="B29" s="652" t="s">
        <v>815</v>
      </c>
      <c r="C29" s="653"/>
      <c r="D29" s="356" t="s">
        <v>810</v>
      </c>
      <c r="E29" s="610" t="s">
        <v>825</v>
      </c>
      <c r="F29" s="635"/>
      <c r="G29" s="635"/>
      <c r="H29" s="635"/>
      <c r="I29" s="636"/>
    </row>
    <row r="30" spans="1:9" ht="36" customHeight="1">
      <c r="A30" s="8"/>
      <c r="B30" s="654"/>
      <c r="C30" s="655"/>
      <c r="D30" s="356" t="s">
        <v>811</v>
      </c>
      <c r="E30" s="610" t="s">
        <v>826</v>
      </c>
      <c r="F30" s="635"/>
      <c r="G30" s="635"/>
      <c r="H30" s="635"/>
      <c r="I30" s="636"/>
    </row>
    <row r="31" spans="1:9" ht="36" customHeight="1">
      <c r="A31" s="8"/>
      <c r="B31" s="656"/>
      <c r="C31" s="657"/>
      <c r="D31" s="356" t="s">
        <v>812</v>
      </c>
      <c r="E31" s="355" t="s">
        <v>340</v>
      </c>
      <c r="F31" s="635" t="s">
        <v>827</v>
      </c>
      <c r="G31" s="635"/>
      <c r="H31" s="635"/>
      <c r="I31" s="636"/>
    </row>
    <row r="32" spans="1:9" ht="36" customHeight="1">
      <c r="A32" s="8"/>
      <c r="B32" s="652" t="s">
        <v>816</v>
      </c>
      <c r="C32" s="653"/>
      <c r="D32" s="356" t="s">
        <v>813</v>
      </c>
      <c r="E32" s="355" t="s">
        <v>340</v>
      </c>
      <c r="F32" s="635" t="s">
        <v>828</v>
      </c>
      <c r="G32" s="635"/>
      <c r="H32" s="635"/>
      <c r="I32" s="636"/>
    </row>
    <row r="33" spans="1:9" ht="36" customHeight="1">
      <c r="A33" s="8"/>
      <c r="B33" s="656"/>
      <c r="C33" s="657"/>
      <c r="D33" s="356" t="s">
        <v>814</v>
      </c>
      <c r="E33" s="610" t="s">
        <v>829</v>
      </c>
      <c r="F33" s="635"/>
      <c r="G33" s="635"/>
      <c r="H33" s="635"/>
      <c r="I33" s="636"/>
    </row>
    <row r="34" spans="1:9" ht="90" customHeight="1">
      <c r="A34" s="8"/>
      <c r="B34" s="421" t="s">
        <v>565</v>
      </c>
      <c r="C34" s="475"/>
      <c r="D34" s="422"/>
      <c r="E34" s="610" t="s">
        <v>568</v>
      </c>
      <c r="F34" s="650"/>
      <c r="G34" s="650"/>
      <c r="H34" s="650"/>
      <c r="I34" s="651"/>
    </row>
    <row r="35" spans="1:11" ht="36" customHeight="1">
      <c r="A35" s="8"/>
      <c r="B35" s="421" t="s">
        <v>538</v>
      </c>
      <c r="C35" s="475"/>
      <c r="D35" s="422"/>
      <c r="E35" s="596" t="s">
        <v>584</v>
      </c>
      <c r="F35" s="650"/>
      <c r="G35" s="650"/>
      <c r="H35" s="650"/>
      <c r="I35" s="651"/>
      <c r="J35" s="3"/>
      <c r="K35" s="3"/>
    </row>
    <row r="36" spans="1:11" ht="36" customHeight="1">
      <c r="A36" s="8"/>
      <c r="B36" s="469" t="s">
        <v>587</v>
      </c>
      <c r="C36" s="639"/>
      <c r="D36" s="470"/>
      <c r="E36" s="375" t="s">
        <v>340</v>
      </c>
      <c r="F36" s="640"/>
      <c r="G36" s="640"/>
      <c r="H36" s="640"/>
      <c r="I36" s="641"/>
      <c r="J36" s="3"/>
      <c r="K36" s="3"/>
    </row>
    <row r="37" spans="2:9" ht="21" customHeight="1">
      <c r="B37" s="465" t="s">
        <v>102</v>
      </c>
      <c r="C37" s="642"/>
      <c r="D37" s="466"/>
      <c r="E37" s="589" t="s">
        <v>103</v>
      </c>
      <c r="F37" s="589"/>
      <c r="G37" s="373" t="s">
        <v>340</v>
      </c>
      <c r="H37" s="365"/>
      <c r="I37" s="366"/>
    </row>
    <row r="38" spans="2:9" ht="21" customHeight="1">
      <c r="B38" s="469"/>
      <c r="C38" s="639"/>
      <c r="D38" s="470"/>
      <c r="E38" s="589" t="s">
        <v>104</v>
      </c>
      <c r="F38" s="589"/>
      <c r="G38" s="168" t="s">
        <v>340</v>
      </c>
      <c r="H38" s="490"/>
      <c r="I38" s="643"/>
    </row>
    <row r="39" spans="2:9" ht="21" customHeight="1">
      <c r="B39" s="469"/>
      <c r="C39" s="639"/>
      <c r="D39" s="470"/>
      <c r="E39" s="589" t="s">
        <v>105</v>
      </c>
      <c r="F39" s="589"/>
      <c r="G39" s="374" t="s">
        <v>340</v>
      </c>
      <c r="H39" s="83"/>
      <c r="I39" s="191"/>
    </row>
    <row r="40" spans="2:9" ht="21" customHeight="1">
      <c r="B40" s="469"/>
      <c r="C40" s="639"/>
      <c r="D40" s="470"/>
      <c r="E40" s="589" t="s">
        <v>106</v>
      </c>
      <c r="F40" s="589"/>
      <c r="G40" s="168" t="s">
        <v>340</v>
      </c>
      <c r="H40" s="367"/>
      <c r="I40" s="368"/>
    </row>
    <row r="41" spans="2:9" ht="36" customHeight="1">
      <c r="B41" s="469"/>
      <c r="C41" s="639"/>
      <c r="D41" s="470"/>
      <c r="E41" s="356" t="s">
        <v>107</v>
      </c>
      <c r="F41" s="168" t="s">
        <v>488</v>
      </c>
      <c r="G41" s="168" t="s">
        <v>340</v>
      </c>
      <c r="H41" s="367"/>
      <c r="I41" s="368"/>
    </row>
    <row r="42" spans="2:9" ht="36" customHeight="1">
      <c r="B42" s="469"/>
      <c r="C42" s="639"/>
      <c r="D42" s="470"/>
      <c r="E42" s="356" t="s">
        <v>108</v>
      </c>
      <c r="F42" s="359" t="s">
        <v>759</v>
      </c>
      <c r="G42" s="374" t="s">
        <v>340</v>
      </c>
      <c r="H42" s="83"/>
      <c r="I42" s="191"/>
    </row>
    <row r="43" spans="2:9" ht="36" customHeight="1">
      <c r="B43" s="467"/>
      <c r="C43" s="567"/>
      <c r="D43" s="468"/>
      <c r="E43" s="354" t="s">
        <v>782</v>
      </c>
      <c r="F43" s="372"/>
      <c r="G43" s="170" t="s">
        <v>386</v>
      </c>
      <c r="H43" s="367"/>
      <c r="I43" s="368"/>
    </row>
    <row r="44" spans="2:9" ht="18" customHeight="1">
      <c r="B44" s="467" t="s">
        <v>461</v>
      </c>
      <c r="C44" s="567"/>
      <c r="D44" s="468"/>
      <c r="E44" s="604" t="s">
        <v>340</v>
      </c>
      <c r="F44" s="644" t="s">
        <v>331</v>
      </c>
      <c r="G44" s="644"/>
      <c r="H44" s="644"/>
      <c r="I44" s="369"/>
    </row>
    <row r="45" spans="2:10" ht="18" customHeight="1" thickBot="1">
      <c r="B45" s="433"/>
      <c r="C45" s="568"/>
      <c r="D45" s="434"/>
      <c r="E45" s="605"/>
      <c r="F45" s="370">
        <v>2</v>
      </c>
      <c r="G45" s="370" t="s">
        <v>332</v>
      </c>
      <c r="H45" s="370" t="s">
        <v>467</v>
      </c>
      <c r="I45" s="371"/>
      <c r="J45" s="3"/>
    </row>
    <row r="46" spans="5:6" ht="21" customHeight="1">
      <c r="E46" s="3"/>
      <c r="F46" s="1"/>
    </row>
    <row r="47" spans="1:13" s="3" customFormat="1" ht="21" customHeight="1">
      <c r="A47" s="2"/>
      <c r="B47" s="582" t="s">
        <v>510</v>
      </c>
      <c r="C47" s="582"/>
      <c r="D47" s="582"/>
      <c r="E47" s="582"/>
      <c r="F47" s="582"/>
      <c r="L47" s="83"/>
      <c r="M47" s="83"/>
    </row>
    <row r="48" spans="1:13" s="3" customFormat="1" ht="21" customHeight="1" thickBot="1">
      <c r="A48" s="2"/>
      <c r="B48" s="571" t="s">
        <v>754</v>
      </c>
      <c r="C48" s="571"/>
      <c r="D48" s="571"/>
      <c r="E48" s="571"/>
      <c r="F48" s="571"/>
      <c r="G48" s="38"/>
      <c r="H48" s="38"/>
      <c r="I48" s="38"/>
      <c r="L48" s="83"/>
      <c r="M48" s="83"/>
    </row>
    <row r="49" spans="1:13" s="3" customFormat="1" ht="21" customHeight="1">
      <c r="A49" s="2"/>
      <c r="B49" s="438" t="s">
        <v>471</v>
      </c>
      <c r="C49" s="569"/>
      <c r="D49" s="439"/>
      <c r="E49" s="181" t="s">
        <v>367</v>
      </c>
      <c r="F49" s="633"/>
      <c r="G49" s="633"/>
      <c r="H49" s="633"/>
      <c r="I49" s="634"/>
      <c r="L49" s="83"/>
      <c r="M49" s="83"/>
    </row>
    <row r="50" spans="1:13" s="3" customFormat="1" ht="21" customHeight="1">
      <c r="A50" s="2"/>
      <c r="B50" s="428"/>
      <c r="C50" s="570"/>
      <c r="D50" s="429"/>
      <c r="E50" s="577"/>
      <c r="F50" s="572"/>
      <c r="G50" s="572"/>
      <c r="H50" s="572"/>
      <c r="I50" s="573"/>
      <c r="L50" s="83"/>
      <c r="M50" s="83"/>
    </row>
    <row r="51" spans="1:13" s="3" customFormat="1" ht="21" customHeight="1">
      <c r="A51" s="2"/>
      <c r="B51" s="503" t="s">
        <v>73</v>
      </c>
      <c r="C51" s="551"/>
      <c r="D51" s="551"/>
      <c r="E51" s="183"/>
      <c r="F51" s="184"/>
      <c r="G51" s="184"/>
      <c r="H51" s="185"/>
      <c r="I51" s="186"/>
      <c r="J51" s="4"/>
      <c r="K51" s="4"/>
      <c r="L51" s="83"/>
      <c r="M51" s="83"/>
    </row>
    <row r="52" spans="1:13" s="3" customFormat="1" ht="21" customHeight="1">
      <c r="A52" s="2"/>
      <c r="B52" s="505"/>
      <c r="C52" s="578"/>
      <c r="D52" s="578"/>
      <c r="E52" s="455"/>
      <c r="F52" s="456"/>
      <c r="G52" s="456"/>
      <c r="H52" s="456"/>
      <c r="I52" s="457"/>
      <c r="J52" s="6"/>
      <c r="L52" s="83"/>
      <c r="M52" s="83"/>
    </row>
    <row r="53" spans="1:13" s="3" customFormat="1" ht="21" customHeight="1">
      <c r="A53" s="2"/>
      <c r="B53" s="503" t="s">
        <v>472</v>
      </c>
      <c r="C53" s="551"/>
      <c r="D53" s="551"/>
      <c r="E53" s="187" t="s">
        <v>635</v>
      </c>
      <c r="F53" s="572"/>
      <c r="G53" s="572"/>
      <c r="H53" s="572"/>
      <c r="I53" s="573"/>
      <c r="J53" s="6"/>
      <c r="L53" s="83"/>
      <c r="M53" s="83"/>
    </row>
    <row r="54" spans="1:13" s="3" customFormat="1" ht="21" customHeight="1">
      <c r="A54" s="2"/>
      <c r="B54" s="505"/>
      <c r="C54" s="578"/>
      <c r="D54" s="578"/>
      <c r="E54" s="455"/>
      <c r="F54" s="456"/>
      <c r="G54" s="456"/>
      <c r="H54" s="456"/>
      <c r="I54" s="457"/>
      <c r="J54" s="6"/>
      <c r="L54" s="83"/>
      <c r="M54" s="83"/>
    </row>
    <row r="55" spans="1:13" s="3" customFormat="1" ht="21" customHeight="1" thickBot="1">
      <c r="A55" s="2"/>
      <c r="B55" s="579" t="s">
        <v>511</v>
      </c>
      <c r="C55" s="580"/>
      <c r="D55" s="581"/>
      <c r="E55" s="583"/>
      <c r="F55" s="584"/>
      <c r="G55" s="584"/>
      <c r="H55" s="584"/>
      <c r="I55" s="585"/>
      <c r="L55" s="83"/>
      <c r="M55" s="83"/>
    </row>
    <row r="56" spans="1:13" s="3" customFormat="1" ht="21" customHeight="1">
      <c r="A56" s="2"/>
      <c r="B56" s="2"/>
      <c r="C56" s="2"/>
      <c r="F56" s="1"/>
      <c r="L56" s="83"/>
      <c r="M56" s="83"/>
    </row>
    <row r="57" spans="1:13" s="3" customFormat="1" ht="21" customHeight="1">
      <c r="A57" s="2"/>
      <c r="B57" s="582" t="s">
        <v>513</v>
      </c>
      <c r="C57" s="582"/>
      <c r="D57" s="582"/>
      <c r="E57" s="582"/>
      <c r="F57" s="582"/>
      <c r="L57" s="83"/>
      <c r="M57" s="83"/>
    </row>
    <row r="58" spans="1:13" s="3" customFormat="1" ht="21" customHeight="1" thickBot="1">
      <c r="A58" s="2"/>
      <c r="B58" s="571" t="s">
        <v>755</v>
      </c>
      <c r="C58" s="571"/>
      <c r="D58" s="571"/>
      <c r="E58" s="571"/>
      <c r="F58" s="571"/>
      <c r="G58" s="571"/>
      <c r="H58" s="571"/>
      <c r="I58" s="571"/>
      <c r="L58" s="83"/>
      <c r="M58" s="83"/>
    </row>
    <row r="59" spans="2:9" ht="21" customHeight="1">
      <c r="B59" s="438" t="s">
        <v>471</v>
      </c>
      <c r="C59" s="569"/>
      <c r="D59" s="439"/>
      <c r="E59" s="181" t="s">
        <v>879</v>
      </c>
      <c r="F59" s="633" t="s">
        <v>880</v>
      </c>
      <c r="G59" s="633"/>
      <c r="H59" s="633"/>
      <c r="I59" s="634"/>
    </row>
    <row r="60" spans="2:9" ht="21" customHeight="1">
      <c r="B60" s="428"/>
      <c r="C60" s="570"/>
      <c r="D60" s="429"/>
      <c r="E60" s="577" t="s">
        <v>881</v>
      </c>
      <c r="F60" s="572"/>
      <c r="G60" s="572"/>
      <c r="H60" s="572"/>
      <c r="I60" s="573"/>
    </row>
    <row r="61" spans="2:9" ht="21" customHeight="1">
      <c r="B61" s="503" t="s">
        <v>73</v>
      </c>
      <c r="C61" s="551"/>
      <c r="D61" s="551"/>
      <c r="E61" s="574" t="s">
        <v>882</v>
      </c>
      <c r="F61" s="575"/>
      <c r="G61" s="575"/>
      <c r="H61" s="575"/>
      <c r="I61" s="576"/>
    </row>
    <row r="62" spans="2:10" ht="21" customHeight="1">
      <c r="B62" s="505"/>
      <c r="C62" s="578"/>
      <c r="D62" s="578"/>
      <c r="E62" s="455" t="s">
        <v>883</v>
      </c>
      <c r="F62" s="456"/>
      <c r="G62" s="456"/>
      <c r="H62" s="456"/>
      <c r="I62" s="457"/>
      <c r="J62" s="6"/>
    </row>
    <row r="63" spans="2:10" ht="21" customHeight="1">
      <c r="B63" s="503" t="s">
        <v>472</v>
      </c>
      <c r="C63" s="551"/>
      <c r="D63" s="551"/>
      <c r="E63" s="187" t="s">
        <v>879</v>
      </c>
      <c r="F63" s="572" t="s">
        <v>884</v>
      </c>
      <c r="G63" s="572"/>
      <c r="H63" s="572"/>
      <c r="I63" s="573"/>
      <c r="J63" s="6"/>
    </row>
    <row r="64" spans="2:10" ht="21" customHeight="1">
      <c r="B64" s="505"/>
      <c r="C64" s="578"/>
      <c r="D64" s="578"/>
      <c r="E64" s="455" t="s">
        <v>885</v>
      </c>
      <c r="F64" s="456"/>
      <c r="G64" s="456"/>
      <c r="H64" s="456"/>
      <c r="I64" s="457"/>
      <c r="J64" s="6"/>
    </row>
    <row r="65" spans="2:9" ht="21" customHeight="1" thickBot="1">
      <c r="B65" s="579" t="s">
        <v>512</v>
      </c>
      <c r="C65" s="580"/>
      <c r="D65" s="581"/>
      <c r="E65" s="583" t="s">
        <v>489</v>
      </c>
      <c r="F65" s="584"/>
      <c r="G65" s="584"/>
      <c r="H65" s="584"/>
      <c r="I65" s="585"/>
    </row>
    <row r="66" spans="2:9" ht="21" customHeight="1">
      <c r="B66" s="93"/>
      <c r="C66" s="93"/>
      <c r="D66" s="93"/>
      <c r="E66" s="182"/>
      <c r="F66" s="182"/>
      <c r="G66" s="182"/>
      <c r="H66" s="182"/>
      <c r="I66" s="182"/>
    </row>
    <row r="67" spans="2:5" ht="21" customHeight="1" thickBot="1">
      <c r="B67" s="571" t="s">
        <v>531</v>
      </c>
      <c r="C67" s="571"/>
      <c r="D67" s="571"/>
      <c r="E67" s="571"/>
    </row>
    <row r="68" spans="2:9" ht="21" customHeight="1">
      <c r="B68" s="594" t="s">
        <v>109</v>
      </c>
      <c r="C68" s="595"/>
      <c r="D68" s="415"/>
      <c r="E68" s="592" t="s">
        <v>387</v>
      </c>
      <c r="F68" s="593"/>
      <c r="G68" s="593"/>
      <c r="H68" s="188"/>
      <c r="I68" s="189"/>
    </row>
    <row r="69" spans="2:9" ht="21" customHeight="1">
      <c r="B69" s="440"/>
      <c r="C69" s="464"/>
      <c r="D69" s="441"/>
      <c r="E69" s="190" t="s">
        <v>335</v>
      </c>
      <c r="F69" s="464"/>
      <c r="G69" s="464"/>
      <c r="H69" s="464"/>
      <c r="I69" s="624"/>
    </row>
    <row r="70" spans="2:15" ht="21" customHeight="1">
      <c r="B70" s="421" t="s">
        <v>509</v>
      </c>
      <c r="C70" s="475"/>
      <c r="D70" s="422"/>
      <c r="E70" s="53" t="s">
        <v>39</v>
      </c>
      <c r="F70" s="590" t="s">
        <v>886</v>
      </c>
      <c r="G70" s="590"/>
      <c r="H70" s="590"/>
      <c r="I70" s="591"/>
      <c r="N70" s="137"/>
      <c r="O70" s="137"/>
    </row>
    <row r="71" spans="2:15" ht="21" customHeight="1">
      <c r="B71" s="421"/>
      <c r="C71" s="475"/>
      <c r="D71" s="422"/>
      <c r="E71" s="53" t="s">
        <v>110</v>
      </c>
      <c r="F71" s="590" t="s">
        <v>887</v>
      </c>
      <c r="G71" s="590"/>
      <c r="H71" s="590"/>
      <c r="I71" s="591"/>
      <c r="N71" s="137"/>
      <c r="O71" s="137"/>
    </row>
    <row r="72" spans="2:15" ht="21" customHeight="1">
      <c r="B72" s="421"/>
      <c r="C72" s="475"/>
      <c r="D72" s="422"/>
      <c r="E72" s="53" t="s">
        <v>111</v>
      </c>
      <c r="F72" s="590" t="s">
        <v>490</v>
      </c>
      <c r="G72" s="590"/>
      <c r="H72" s="590"/>
      <c r="I72" s="591"/>
      <c r="N72" s="137"/>
      <c r="O72" s="137"/>
    </row>
    <row r="73" spans="2:15" ht="21" customHeight="1">
      <c r="B73" s="421"/>
      <c r="C73" s="475"/>
      <c r="D73" s="422"/>
      <c r="E73" s="589" t="s">
        <v>112</v>
      </c>
      <c r="F73" s="512" t="s">
        <v>448</v>
      </c>
      <c r="G73" s="522"/>
      <c r="H73" s="63"/>
      <c r="I73" s="191"/>
      <c r="N73" s="137"/>
      <c r="O73" s="137"/>
    </row>
    <row r="74" spans="2:9" ht="21" customHeight="1">
      <c r="B74" s="421"/>
      <c r="C74" s="475"/>
      <c r="D74" s="422"/>
      <c r="E74" s="589"/>
      <c r="F74" s="344" t="s">
        <v>335</v>
      </c>
      <c r="G74" s="447" t="s">
        <v>389</v>
      </c>
      <c r="H74" s="447"/>
      <c r="I74" s="448"/>
    </row>
    <row r="75" spans="2:9" ht="21" customHeight="1">
      <c r="B75" s="421"/>
      <c r="C75" s="475"/>
      <c r="D75" s="422"/>
      <c r="E75" s="53" t="s">
        <v>39</v>
      </c>
      <c r="F75" s="590" t="s">
        <v>888</v>
      </c>
      <c r="G75" s="590"/>
      <c r="H75" s="590"/>
      <c r="I75" s="591"/>
    </row>
    <row r="76" spans="2:9" ht="21" customHeight="1">
      <c r="B76" s="421"/>
      <c r="C76" s="475"/>
      <c r="D76" s="422"/>
      <c r="E76" s="53" t="s">
        <v>110</v>
      </c>
      <c r="F76" s="590" t="s">
        <v>889</v>
      </c>
      <c r="G76" s="590"/>
      <c r="H76" s="590"/>
      <c r="I76" s="591"/>
    </row>
    <row r="77" spans="2:9" ht="21" customHeight="1">
      <c r="B77" s="421"/>
      <c r="C77" s="475"/>
      <c r="D77" s="422"/>
      <c r="E77" s="53" t="s">
        <v>111</v>
      </c>
      <c r="F77" s="590" t="s">
        <v>491</v>
      </c>
      <c r="G77" s="590"/>
      <c r="H77" s="590"/>
      <c r="I77" s="591"/>
    </row>
    <row r="78" spans="2:9" ht="21" customHeight="1">
      <c r="B78" s="421"/>
      <c r="C78" s="475"/>
      <c r="D78" s="422"/>
      <c r="E78" s="589" t="s">
        <v>112</v>
      </c>
      <c r="F78" s="512" t="s">
        <v>448</v>
      </c>
      <c r="G78" s="522"/>
      <c r="H78" s="83"/>
      <c r="I78" s="191"/>
    </row>
    <row r="79" spans="2:9" ht="21" customHeight="1">
      <c r="B79" s="421"/>
      <c r="C79" s="475"/>
      <c r="D79" s="422"/>
      <c r="E79" s="589"/>
      <c r="F79" s="344" t="s">
        <v>335</v>
      </c>
      <c r="G79" s="447" t="s">
        <v>492</v>
      </c>
      <c r="H79" s="447"/>
      <c r="I79" s="448"/>
    </row>
    <row r="80" spans="2:9" ht="21" customHeight="1">
      <c r="B80" s="440" t="s">
        <v>113</v>
      </c>
      <c r="C80" s="464"/>
      <c r="D80" s="441"/>
      <c r="E80" s="53" t="s">
        <v>39</v>
      </c>
      <c r="F80" s="590" t="s">
        <v>890</v>
      </c>
      <c r="G80" s="590"/>
      <c r="H80" s="590"/>
      <c r="I80" s="591"/>
    </row>
    <row r="81" spans="2:9" ht="21" customHeight="1">
      <c r="B81" s="440"/>
      <c r="C81" s="464"/>
      <c r="D81" s="441"/>
      <c r="E81" s="53" t="s">
        <v>110</v>
      </c>
      <c r="F81" s="590" t="s">
        <v>887</v>
      </c>
      <c r="G81" s="590"/>
      <c r="H81" s="590"/>
      <c r="I81" s="591"/>
    </row>
    <row r="82" spans="2:9" ht="21" customHeight="1">
      <c r="B82" s="440"/>
      <c r="C82" s="464"/>
      <c r="D82" s="441"/>
      <c r="E82" s="589" t="s">
        <v>112</v>
      </c>
      <c r="F82" s="512" t="s">
        <v>388</v>
      </c>
      <c r="G82" s="522"/>
      <c r="H82" s="63"/>
      <c r="I82" s="191"/>
    </row>
    <row r="83" spans="2:9" ht="21" customHeight="1" thickBot="1">
      <c r="B83" s="478"/>
      <c r="C83" s="588"/>
      <c r="D83" s="479"/>
      <c r="E83" s="599"/>
      <c r="F83" s="192" t="s">
        <v>335</v>
      </c>
      <c r="G83" s="556" t="s">
        <v>493</v>
      </c>
      <c r="H83" s="556"/>
      <c r="I83" s="631"/>
    </row>
    <row r="84" ht="21" customHeight="1"/>
    <row r="85" spans="2:9" ht="21" customHeight="1" thickBot="1">
      <c r="B85" s="518" t="s">
        <v>756</v>
      </c>
      <c r="C85" s="518"/>
      <c r="D85" s="518"/>
      <c r="E85" s="518"/>
      <c r="F85" s="518"/>
      <c r="G85" s="518"/>
      <c r="H85" s="193"/>
      <c r="I85" s="194"/>
    </row>
    <row r="86" spans="2:9" ht="21" customHeight="1">
      <c r="B86" s="594" t="s">
        <v>114</v>
      </c>
      <c r="C86" s="595"/>
      <c r="D86" s="595"/>
      <c r="E86" s="415"/>
      <c r="F86" s="592" t="s">
        <v>390</v>
      </c>
      <c r="G86" s="593"/>
      <c r="H86" s="195"/>
      <c r="I86" s="189"/>
    </row>
    <row r="87" spans="2:9" ht="21" customHeight="1">
      <c r="B87" s="440"/>
      <c r="C87" s="464"/>
      <c r="D87" s="464"/>
      <c r="E87" s="441"/>
      <c r="F87" s="196" t="s">
        <v>335</v>
      </c>
      <c r="G87" s="447"/>
      <c r="H87" s="447"/>
      <c r="I87" s="448"/>
    </row>
    <row r="88" spans="2:9" ht="36" customHeight="1">
      <c r="B88" s="440" t="s">
        <v>115</v>
      </c>
      <c r="C88" s="464"/>
      <c r="D88" s="464"/>
      <c r="E88" s="441"/>
      <c r="F88" s="596" t="s">
        <v>391</v>
      </c>
      <c r="G88" s="597"/>
      <c r="H88" s="597"/>
      <c r="I88" s="598"/>
    </row>
    <row r="89" spans="2:9" ht="36" customHeight="1">
      <c r="B89" s="440" t="s">
        <v>116</v>
      </c>
      <c r="C89" s="464"/>
      <c r="D89" s="464"/>
      <c r="E89" s="441"/>
      <c r="F89" s="596" t="s">
        <v>498</v>
      </c>
      <c r="G89" s="597"/>
      <c r="H89" s="597"/>
      <c r="I89" s="598"/>
    </row>
    <row r="90" spans="2:9" ht="21" customHeight="1">
      <c r="B90" s="440" t="s">
        <v>117</v>
      </c>
      <c r="C90" s="464"/>
      <c r="D90" s="464"/>
      <c r="E90" s="441"/>
      <c r="F90" s="52" t="s">
        <v>386</v>
      </c>
      <c r="G90" s="53" t="s">
        <v>262</v>
      </c>
      <c r="H90" s="629"/>
      <c r="I90" s="630"/>
    </row>
    <row r="91" spans="2:9" ht="21" customHeight="1">
      <c r="B91" s="440" t="s">
        <v>47</v>
      </c>
      <c r="C91" s="464"/>
      <c r="D91" s="464"/>
      <c r="E91" s="441"/>
      <c r="F91" s="590" t="s">
        <v>392</v>
      </c>
      <c r="G91" s="590"/>
      <c r="H91" s="590"/>
      <c r="I91" s="591"/>
    </row>
    <row r="92" spans="2:9" ht="21" customHeight="1">
      <c r="B92" s="440" t="s">
        <v>118</v>
      </c>
      <c r="C92" s="464"/>
      <c r="D92" s="464"/>
      <c r="E92" s="441"/>
      <c r="F92" s="52" t="s">
        <v>386</v>
      </c>
      <c r="G92" s="53" t="s">
        <v>263</v>
      </c>
      <c r="H92" s="590"/>
      <c r="I92" s="591"/>
    </row>
    <row r="93" spans="2:9" ht="21" customHeight="1">
      <c r="B93" s="421" t="s">
        <v>124</v>
      </c>
      <c r="C93" s="475"/>
      <c r="D93" s="422"/>
      <c r="E93" s="53" t="s">
        <v>119</v>
      </c>
      <c r="F93" s="52" t="s">
        <v>340</v>
      </c>
      <c r="G93" s="53" t="s">
        <v>280</v>
      </c>
      <c r="H93" s="590" t="s">
        <v>449</v>
      </c>
      <c r="I93" s="591"/>
    </row>
    <row r="94" spans="2:9" ht="21" customHeight="1">
      <c r="B94" s="421"/>
      <c r="C94" s="475"/>
      <c r="D94" s="422"/>
      <c r="E94" s="53" t="s">
        <v>120</v>
      </c>
      <c r="F94" s="52" t="s">
        <v>340</v>
      </c>
      <c r="G94" s="53" t="s">
        <v>280</v>
      </c>
      <c r="H94" s="590" t="s">
        <v>450</v>
      </c>
      <c r="I94" s="591"/>
    </row>
    <row r="95" spans="2:9" ht="21" customHeight="1">
      <c r="B95" s="421"/>
      <c r="C95" s="475"/>
      <c r="D95" s="422"/>
      <c r="E95" s="53" t="s">
        <v>121</v>
      </c>
      <c r="F95" s="52" t="s">
        <v>386</v>
      </c>
      <c r="G95" s="53" t="s">
        <v>280</v>
      </c>
      <c r="H95" s="590"/>
      <c r="I95" s="591"/>
    </row>
    <row r="96" spans="2:9" ht="21" customHeight="1">
      <c r="B96" s="421"/>
      <c r="C96" s="475"/>
      <c r="D96" s="422"/>
      <c r="E96" s="53" t="s">
        <v>122</v>
      </c>
      <c r="F96" s="52" t="s">
        <v>386</v>
      </c>
      <c r="G96" s="53" t="s">
        <v>280</v>
      </c>
      <c r="H96" s="590"/>
      <c r="I96" s="591"/>
    </row>
    <row r="97" spans="2:9" ht="21" customHeight="1" thickBot="1">
      <c r="B97" s="433"/>
      <c r="C97" s="568"/>
      <c r="D97" s="434"/>
      <c r="E97" s="53" t="s">
        <v>577</v>
      </c>
      <c r="F97" s="52" t="s">
        <v>386</v>
      </c>
      <c r="G97" s="53" t="s">
        <v>280</v>
      </c>
      <c r="H97" s="590"/>
      <c r="I97" s="591"/>
    </row>
    <row r="98" spans="2:9" ht="21" customHeight="1" thickBot="1">
      <c r="B98" s="433"/>
      <c r="C98" s="568"/>
      <c r="D98" s="434"/>
      <c r="E98" s="197" t="s">
        <v>123</v>
      </c>
      <c r="F98" s="198" t="s">
        <v>386</v>
      </c>
      <c r="G98" s="197" t="s">
        <v>280</v>
      </c>
      <c r="H98" s="625"/>
      <c r="I98" s="626"/>
    </row>
    <row r="99" ht="21" customHeight="1"/>
    <row r="100" spans="2:9" ht="21" customHeight="1" thickBot="1">
      <c r="B100" s="518" t="s">
        <v>125</v>
      </c>
      <c r="C100" s="518"/>
      <c r="D100" s="518"/>
      <c r="E100" s="518"/>
      <c r="F100" s="71"/>
      <c r="G100" s="71"/>
      <c r="H100" s="71"/>
      <c r="I100" s="199"/>
    </row>
    <row r="101" spans="2:9" ht="21" customHeight="1">
      <c r="B101" s="594" t="s">
        <v>126</v>
      </c>
      <c r="C101" s="595"/>
      <c r="D101" s="415"/>
      <c r="E101" s="592" t="s">
        <v>393</v>
      </c>
      <c r="F101" s="593"/>
      <c r="G101" s="600"/>
      <c r="H101" s="600"/>
      <c r="I101" s="601"/>
    </row>
    <row r="102" spans="2:9" ht="36" customHeight="1">
      <c r="B102" s="440" t="s">
        <v>49</v>
      </c>
      <c r="C102" s="464"/>
      <c r="D102" s="441"/>
      <c r="E102" s="596" t="s">
        <v>506</v>
      </c>
      <c r="F102" s="597"/>
      <c r="G102" s="597"/>
      <c r="H102" s="597"/>
      <c r="I102" s="598"/>
    </row>
    <row r="103" spans="2:9" ht="21" customHeight="1">
      <c r="B103" s="440" t="s">
        <v>50</v>
      </c>
      <c r="C103" s="464"/>
      <c r="D103" s="441"/>
      <c r="E103" s="590" t="s">
        <v>459</v>
      </c>
      <c r="F103" s="590"/>
      <c r="G103" s="590"/>
      <c r="H103" s="590"/>
      <c r="I103" s="591"/>
    </row>
    <row r="104" spans="2:9" ht="45" customHeight="1">
      <c r="B104" s="421" t="s">
        <v>127</v>
      </c>
      <c r="C104" s="475"/>
      <c r="D104" s="422"/>
      <c r="E104" s="589" t="s">
        <v>128</v>
      </c>
      <c r="F104" s="589"/>
      <c r="G104" s="596" t="s">
        <v>505</v>
      </c>
      <c r="H104" s="597"/>
      <c r="I104" s="598"/>
    </row>
    <row r="105" spans="2:9" ht="21" customHeight="1">
      <c r="B105" s="421"/>
      <c r="C105" s="475"/>
      <c r="D105" s="422"/>
      <c r="E105" s="589" t="s">
        <v>129</v>
      </c>
      <c r="F105" s="589"/>
      <c r="G105" s="627" t="s">
        <v>451</v>
      </c>
      <c r="H105" s="627"/>
      <c r="I105" s="628"/>
    </row>
    <row r="106" spans="2:9" ht="21" customHeight="1">
      <c r="B106" s="440" t="s">
        <v>130</v>
      </c>
      <c r="C106" s="464"/>
      <c r="D106" s="441"/>
      <c r="E106" s="153">
        <v>1</v>
      </c>
      <c r="F106" s="116" t="s">
        <v>542</v>
      </c>
      <c r="G106" s="116"/>
      <c r="H106" s="116"/>
      <c r="I106" s="144"/>
    </row>
    <row r="107" spans="2:9" ht="18" customHeight="1">
      <c r="B107" s="421" t="s">
        <v>482</v>
      </c>
      <c r="C107" s="475"/>
      <c r="D107" s="422"/>
      <c r="E107" s="632" t="s">
        <v>340</v>
      </c>
      <c r="F107" s="551" t="s">
        <v>268</v>
      </c>
      <c r="G107" s="621" t="s">
        <v>530</v>
      </c>
      <c r="H107" s="622"/>
      <c r="I107" s="623"/>
    </row>
    <row r="108" spans="2:9" ht="18" customHeight="1">
      <c r="B108" s="421"/>
      <c r="C108" s="475"/>
      <c r="D108" s="422"/>
      <c r="E108" s="632"/>
      <c r="F108" s="578"/>
      <c r="G108" s="618"/>
      <c r="H108" s="619"/>
      <c r="I108" s="620"/>
    </row>
    <row r="109" spans="2:9" ht="21" customHeight="1">
      <c r="B109" s="440" t="s">
        <v>464</v>
      </c>
      <c r="C109" s="464"/>
      <c r="D109" s="441"/>
      <c r="E109" s="76">
        <v>60</v>
      </c>
      <c r="F109" s="77" t="s">
        <v>465</v>
      </c>
      <c r="G109" s="77"/>
      <c r="H109" s="77"/>
      <c r="I109" s="78"/>
    </row>
    <row r="110" spans="2:9" ht="21" customHeight="1" thickBot="1">
      <c r="B110" s="478" t="s">
        <v>48</v>
      </c>
      <c r="C110" s="588"/>
      <c r="D110" s="479"/>
      <c r="E110" s="586" t="s">
        <v>460</v>
      </c>
      <c r="F110" s="586"/>
      <c r="G110" s="586"/>
      <c r="H110" s="586"/>
      <c r="I110" s="587"/>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sheetProtection/>
  <mergeCells count="154">
    <mergeCell ref="E23:I23"/>
    <mergeCell ref="E24:I24"/>
    <mergeCell ref="F27:I27"/>
    <mergeCell ref="F28:I28"/>
    <mergeCell ref="E25:I25"/>
    <mergeCell ref="E26:I26"/>
    <mergeCell ref="B29:C31"/>
    <mergeCell ref="B32:C33"/>
    <mergeCell ref="E35:I35"/>
    <mergeCell ref="B34:D34"/>
    <mergeCell ref="B22:D22"/>
    <mergeCell ref="F31:I31"/>
    <mergeCell ref="F32:I32"/>
    <mergeCell ref="E29:I29"/>
    <mergeCell ref="E30:I30"/>
    <mergeCell ref="E33:I33"/>
    <mergeCell ref="B17:E17"/>
    <mergeCell ref="B21:I21"/>
    <mergeCell ref="E22:I22"/>
    <mergeCell ref="E34:I34"/>
    <mergeCell ref="B23:C28"/>
    <mergeCell ref="E38:F38"/>
    <mergeCell ref="F17:I17"/>
    <mergeCell ref="F19:I19"/>
    <mergeCell ref="B19:E19"/>
    <mergeCell ref="E37:F37"/>
    <mergeCell ref="B36:D36"/>
    <mergeCell ref="F36:I36"/>
    <mergeCell ref="B37:D43"/>
    <mergeCell ref="H38:I38"/>
    <mergeCell ref="B35:D35"/>
    <mergeCell ref="F69:I69"/>
    <mergeCell ref="B63:D64"/>
    <mergeCell ref="B65:D65"/>
    <mergeCell ref="F44:H44"/>
    <mergeCell ref="B61:D62"/>
    <mergeCell ref="B57:F57"/>
    <mergeCell ref="F59:I59"/>
    <mergeCell ref="F49:I49"/>
    <mergeCell ref="E50:I50"/>
    <mergeCell ref="L11:M11"/>
    <mergeCell ref="B18:E18"/>
    <mergeCell ref="F18:I18"/>
    <mergeCell ref="B11:D11"/>
    <mergeCell ref="B12:D12"/>
    <mergeCell ref="C13:E13"/>
    <mergeCell ref="F12:I12"/>
    <mergeCell ref="F15:I15"/>
    <mergeCell ref="B15:D16"/>
    <mergeCell ref="B109:D109"/>
    <mergeCell ref="H90:I90"/>
    <mergeCell ref="G83:I83"/>
    <mergeCell ref="F80:I80"/>
    <mergeCell ref="F81:I81"/>
    <mergeCell ref="E107:E108"/>
    <mergeCell ref="E105:F105"/>
    <mergeCell ref="H97:I97"/>
    <mergeCell ref="H98:I98"/>
    <mergeCell ref="F107:F108"/>
    <mergeCell ref="B58:I58"/>
    <mergeCell ref="H92:I92"/>
    <mergeCell ref="G107:I108"/>
    <mergeCell ref="H96:I96"/>
    <mergeCell ref="E78:E79"/>
    <mergeCell ref="F76:I76"/>
    <mergeCell ref="G105:I105"/>
    <mergeCell ref="H94:I94"/>
    <mergeCell ref="F75:I75"/>
    <mergeCell ref="B102:D102"/>
    <mergeCell ref="B1:I1"/>
    <mergeCell ref="B2:D2"/>
    <mergeCell ref="B5:E6"/>
    <mergeCell ref="F8:I8"/>
    <mergeCell ref="F3:I4"/>
    <mergeCell ref="F5:I6"/>
    <mergeCell ref="F7:I7"/>
    <mergeCell ref="B3:E4"/>
    <mergeCell ref="F10:I10"/>
    <mergeCell ref="B7:D7"/>
    <mergeCell ref="F14:I14"/>
    <mergeCell ref="C14:E14"/>
    <mergeCell ref="F16:I16"/>
    <mergeCell ref="F11:I11"/>
    <mergeCell ref="F13:I13"/>
    <mergeCell ref="B8:D8"/>
    <mergeCell ref="B10:D10"/>
    <mergeCell ref="B100:E100"/>
    <mergeCell ref="B101:D101"/>
    <mergeCell ref="B91:E91"/>
    <mergeCell ref="B9:D9"/>
    <mergeCell ref="E39:F39"/>
    <mergeCell ref="E40:F40"/>
    <mergeCell ref="F72:I72"/>
    <mergeCell ref="E44:E45"/>
    <mergeCell ref="F86:G86"/>
    <mergeCell ref="F9:I9"/>
    <mergeCell ref="E101:F101"/>
    <mergeCell ref="F88:I88"/>
    <mergeCell ref="F89:I89"/>
    <mergeCell ref="E65:I65"/>
    <mergeCell ref="G104:I104"/>
    <mergeCell ref="E103:I103"/>
    <mergeCell ref="G101:I101"/>
    <mergeCell ref="F82:G82"/>
    <mergeCell ref="G79:I79"/>
    <mergeCell ref="B92:E92"/>
    <mergeCell ref="B80:D83"/>
    <mergeCell ref="G87:I87"/>
    <mergeCell ref="F78:G78"/>
    <mergeCell ref="F77:I77"/>
    <mergeCell ref="G74:I74"/>
    <mergeCell ref="B70:D79"/>
    <mergeCell ref="E73:E74"/>
    <mergeCell ref="F71:I71"/>
    <mergeCell ref="F73:G73"/>
    <mergeCell ref="F70:I70"/>
    <mergeCell ref="B107:D108"/>
    <mergeCell ref="E68:G68"/>
    <mergeCell ref="H93:I93"/>
    <mergeCell ref="B86:E87"/>
    <mergeCell ref="B104:D105"/>
    <mergeCell ref="E102:I102"/>
    <mergeCell ref="B90:E90"/>
    <mergeCell ref="F91:I91"/>
    <mergeCell ref="B68:D69"/>
    <mergeCell ref="E82:E83"/>
    <mergeCell ref="E110:I110"/>
    <mergeCell ref="B85:G85"/>
    <mergeCell ref="B93:D98"/>
    <mergeCell ref="B88:E88"/>
    <mergeCell ref="B89:E89"/>
    <mergeCell ref="B103:D103"/>
    <mergeCell ref="B110:D110"/>
    <mergeCell ref="E104:F104"/>
    <mergeCell ref="H95:I95"/>
    <mergeCell ref="B106:D106"/>
    <mergeCell ref="B53:D54"/>
    <mergeCell ref="F53:I53"/>
    <mergeCell ref="E54:I54"/>
    <mergeCell ref="B55:D55"/>
    <mergeCell ref="B48:F48"/>
    <mergeCell ref="B47:F47"/>
    <mergeCell ref="E55:I55"/>
    <mergeCell ref="B51:D52"/>
    <mergeCell ref="B44:D45"/>
    <mergeCell ref="B49:D50"/>
    <mergeCell ref="B67:E67"/>
    <mergeCell ref="E62:I62"/>
    <mergeCell ref="F63:I63"/>
    <mergeCell ref="E61:I61"/>
    <mergeCell ref="B59:D60"/>
    <mergeCell ref="E60:I60"/>
    <mergeCell ref="E64:I64"/>
    <mergeCell ref="E52:I52"/>
  </mergeCells>
  <dataValidations count="10">
    <dataValidation type="list" allowBlank="1" showInputMessage="1" showErrorMessage="1" sqref="G37:G43 F90 F92:F98 E107:E108 E44:E45 E36 E27:E28 E31:E32">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65:D65">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6" manualBreakCount="6">
    <brk id="18" max="12" man="1"/>
    <brk id="20" max="12" man="1"/>
    <brk id="33" max="12" man="1"/>
    <brk id="55" max="12" man="1"/>
    <brk id="83" max="12" man="1"/>
    <brk id="99"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8"/>
  <sheetViews>
    <sheetView view="pageBreakPreview" zoomScale="90" zoomScaleNormal="85" zoomScaleSheetLayoutView="90" workbookViewId="0" topLeftCell="A28">
      <selection activeCell="I53" sqref="I53:M53"/>
    </sheetView>
  </sheetViews>
  <sheetFormatPr defaultColWidth="9.00390625" defaultRowHeight="22.5" customHeight="1"/>
  <cols>
    <col min="1" max="1" width="2.625" style="10" customWidth="1"/>
    <col min="2" max="2" width="4.00390625" style="19" customWidth="1"/>
    <col min="3" max="3" width="11.50390625" style="19" customWidth="1"/>
    <col min="4" max="13" width="7.625" style="10" customWidth="1"/>
    <col min="14" max="14" width="3.375" style="11" customWidth="1"/>
    <col min="15" max="17" width="13.00390625" style="11" customWidth="1"/>
    <col min="18" max="16384" width="9.00390625" style="11" customWidth="1"/>
  </cols>
  <sheetData>
    <row r="1" spans="1:14" ht="21" customHeight="1">
      <c r="A1" s="9" t="s">
        <v>131</v>
      </c>
      <c r="B1" s="202" t="s">
        <v>514</v>
      </c>
      <c r="C1" s="202"/>
      <c r="D1" s="202"/>
      <c r="E1" s="202"/>
      <c r="F1" s="202"/>
      <c r="G1" s="202"/>
      <c r="H1" s="202"/>
      <c r="I1" s="202"/>
      <c r="J1" s="202"/>
      <c r="K1" s="202"/>
      <c r="L1" s="202"/>
      <c r="M1" s="202"/>
      <c r="N1" s="20"/>
    </row>
    <row r="2" spans="1:13" ht="21" customHeight="1" thickBot="1">
      <c r="A2" s="9"/>
      <c r="B2" s="759" t="s">
        <v>148</v>
      </c>
      <c r="C2" s="518"/>
      <c r="D2" s="518"/>
      <c r="E2" s="9"/>
      <c r="F2" s="9"/>
      <c r="G2" s="9"/>
      <c r="H2" s="9"/>
      <c r="I2" s="9"/>
      <c r="J2" s="9"/>
      <c r="K2" s="9"/>
      <c r="L2" s="9"/>
      <c r="M2" s="9"/>
    </row>
    <row r="3" spans="1:18" ht="21" customHeight="1">
      <c r="A3" s="203"/>
      <c r="B3" s="754"/>
      <c r="C3" s="755"/>
      <c r="D3" s="770" t="s">
        <v>147</v>
      </c>
      <c r="E3" s="771"/>
      <c r="F3" s="771"/>
      <c r="G3" s="792" t="s">
        <v>539</v>
      </c>
      <c r="H3" s="792"/>
      <c r="I3" s="792"/>
      <c r="J3" s="774" t="s">
        <v>800</v>
      </c>
      <c r="K3" s="774"/>
      <c r="L3" s="774"/>
      <c r="M3" s="775"/>
      <c r="R3" s="204"/>
    </row>
    <row r="4" spans="1:13" ht="21" customHeight="1">
      <c r="A4" s="203"/>
      <c r="B4" s="756"/>
      <c r="C4" s="757"/>
      <c r="D4" s="772" t="s">
        <v>42</v>
      </c>
      <c r="E4" s="773"/>
      <c r="F4" s="773"/>
      <c r="G4" s="704"/>
      <c r="H4" s="704"/>
      <c r="I4" s="704"/>
      <c r="J4" s="776"/>
      <c r="K4" s="776"/>
      <c r="L4" s="776"/>
      <c r="M4" s="777"/>
    </row>
    <row r="5" spans="1:13" ht="21" customHeight="1">
      <c r="A5" s="203"/>
      <c r="B5" s="756"/>
      <c r="C5" s="757"/>
      <c r="D5" s="205"/>
      <c r="E5" s="34" t="s">
        <v>41</v>
      </c>
      <c r="F5" s="34" t="s">
        <v>43</v>
      </c>
      <c r="G5" s="704"/>
      <c r="H5" s="704"/>
      <c r="I5" s="704"/>
      <c r="J5" s="776"/>
      <c r="K5" s="776"/>
      <c r="L5" s="776"/>
      <c r="M5" s="777"/>
    </row>
    <row r="6" spans="1:13" ht="21" customHeight="1">
      <c r="A6" s="203"/>
      <c r="B6" s="758" t="s">
        <v>81</v>
      </c>
      <c r="C6" s="418"/>
      <c r="D6" s="206" t="s">
        <v>394</v>
      </c>
      <c r="E6" s="206" t="s">
        <v>394</v>
      </c>
      <c r="F6" s="206"/>
      <c r="G6" s="761">
        <v>1</v>
      </c>
      <c r="H6" s="761"/>
      <c r="I6" s="761"/>
      <c r="J6" s="780"/>
      <c r="K6" s="780"/>
      <c r="L6" s="780"/>
      <c r="M6" s="781"/>
    </row>
    <row r="7" spans="1:13" ht="21" customHeight="1">
      <c r="A7" s="203"/>
      <c r="B7" s="743" t="s">
        <v>44</v>
      </c>
      <c r="C7" s="782"/>
      <c r="D7" s="206" t="s">
        <v>395</v>
      </c>
      <c r="E7" s="206" t="s">
        <v>394</v>
      </c>
      <c r="F7" s="206"/>
      <c r="G7" s="761">
        <v>1</v>
      </c>
      <c r="H7" s="761"/>
      <c r="I7" s="761"/>
      <c r="J7" s="780" t="s">
        <v>546</v>
      </c>
      <c r="K7" s="780"/>
      <c r="L7" s="780"/>
      <c r="M7" s="781"/>
    </row>
    <row r="8" spans="1:13" ht="21" customHeight="1">
      <c r="A8" s="203"/>
      <c r="B8" s="758" t="s">
        <v>132</v>
      </c>
      <c r="C8" s="441"/>
      <c r="D8" s="206" t="s">
        <v>396</v>
      </c>
      <c r="E8" s="206" t="s">
        <v>402</v>
      </c>
      <c r="F8" s="206" t="s">
        <v>405</v>
      </c>
      <c r="G8" s="761">
        <v>20</v>
      </c>
      <c r="H8" s="761"/>
      <c r="I8" s="761"/>
      <c r="J8" s="780"/>
      <c r="K8" s="780"/>
      <c r="L8" s="780"/>
      <c r="M8" s="781"/>
    </row>
    <row r="9" spans="1:13" ht="36" customHeight="1">
      <c r="A9" s="203"/>
      <c r="B9" s="22"/>
      <c r="C9" s="51" t="s">
        <v>45</v>
      </c>
      <c r="D9" s="206" t="s">
        <v>397</v>
      </c>
      <c r="E9" s="206" t="s">
        <v>403</v>
      </c>
      <c r="F9" s="206" t="s">
        <v>406</v>
      </c>
      <c r="G9" s="764" t="s">
        <v>570</v>
      </c>
      <c r="H9" s="765"/>
      <c r="I9" s="766"/>
      <c r="J9" s="780"/>
      <c r="K9" s="780"/>
      <c r="L9" s="780"/>
      <c r="M9" s="781"/>
    </row>
    <row r="10" spans="1:13" ht="21" customHeight="1">
      <c r="A10" s="203"/>
      <c r="B10" s="23"/>
      <c r="C10" s="51" t="s">
        <v>133</v>
      </c>
      <c r="D10" s="206" t="s">
        <v>398</v>
      </c>
      <c r="E10" s="206" t="s">
        <v>404</v>
      </c>
      <c r="F10" s="206" t="s">
        <v>394</v>
      </c>
      <c r="G10" s="761">
        <v>2.5</v>
      </c>
      <c r="H10" s="761"/>
      <c r="I10" s="761"/>
      <c r="J10" s="780"/>
      <c r="K10" s="780"/>
      <c r="L10" s="780"/>
      <c r="M10" s="781"/>
    </row>
    <row r="11" spans="1:13" ht="21" customHeight="1">
      <c r="A11" s="203"/>
      <c r="B11" s="743" t="s">
        <v>134</v>
      </c>
      <c r="C11" s="441"/>
      <c r="D11" s="206" t="s">
        <v>399</v>
      </c>
      <c r="E11" s="206" t="s">
        <v>394</v>
      </c>
      <c r="F11" s="206"/>
      <c r="G11" s="761">
        <v>1</v>
      </c>
      <c r="H11" s="761"/>
      <c r="I11" s="761"/>
      <c r="J11" s="780"/>
      <c r="K11" s="780"/>
      <c r="L11" s="780"/>
      <c r="M11" s="781"/>
    </row>
    <row r="12" spans="1:13" ht="21" customHeight="1">
      <c r="A12" s="203"/>
      <c r="B12" s="743" t="s">
        <v>46</v>
      </c>
      <c r="C12" s="441"/>
      <c r="D12" s="206" t="s">
        <v>395</v>
      </c>
      <c r="E12" s="206" t="s">
        <v>394</v>
      </c>
      <c r="F12" s="206"/>
      <c r="G12" s="761">
        <v>1</v>
      </c>
      <c r="H12" s="761"/>
      <c r="I12" s="761"/>
      <c r="J12" s="780" t="s">
        <v>547</v>
      </c>
      <c r="K12" s="780"/>
      <c r="L12" s="780"/>
      <c r="M12" s="781"/>
    </row>
    <row r="13" spans="1:13" ht="21" customHeight="1">
      <c r="A13" s="203"/>
      <c r="B13" s="743" t="s">
        <v>135</v>
      </c>
      <c r="C13" s="441"/>
      <c r="D13" s="206" t="s">
        <v>399</v>
      </c>
      <c r="E13" s="206"/>
      <c r="F13" s="206" t="s">
        <v>394</v>
      </c>
      <c r="G13" s="761">
        <v>1</v>
      </c>
      <c r="H13" s="761"/>
      <c r="I13" s="761"/>
      <c r="J13" s="780"/>
      <c r="K13" s="780"/>
      <c r="L13" s="780"/>
      <c r="M13" s="781"/>
    </row>
    <row r="14" spans="1:13" ht="21" customHeight="1">
      <c r="A14" s="203"/>
      <c r="B14" s="743" t="s">
        <v>136</v>
      </c>
      <c r="C14" s="441"/>
      <c r="D14" s="206" t="s">
        <v>400</v>
      </c>
      <c r="E14" s="206"/>
      <c r="F14" s="206" t="s">
        <v>400</v>
      </c>
      <c r="G14" s="761">
        <v>5</v>
      </c>
      <c r="H14" s="761"/>
      <c r="I14" s="761"/>
      <c r="J14" s="780"/>
      <c r="K14" s="780"/>
      <c r="L14" s="780"/>
      <c r="M14" s="781"/>
    </row>
    <row r="15" spans="1:13" ht="21" customHeight="1">
      <c r="A15" s="203"/>
      <c r="B15" s="743" t="s">
        <v>137</v>
      </c>
      <c r="C15" s="441"/>
      <c r="D15" s="206" t="s">
        <v>401</v>
      </c>
      <c r="E15" s="206" t="s">
        <v>398</v>
      </c>
      <c r="F15" s="206"/>
      <c r="G15" s="761">
        <v>3</v>
      </c>
      <c r="H15" s="761"/>
      <c r="I15" s="761"/>
      <c r="J15" s="780"/>
      <c r="K15" s="780"/>
      <c r="L15" s="780"/>
      <c r="M15" s="781"/>
    </row>
    <row r="16" spans="1:13" ht="21" customHeight="1">
      <c r="A16" s="203"/>
      <c r="B16" s="743" t="s">
        <v>138</v>
      </c>
      <c r="C16" s="441"/>
      <c r="D16" s="206" t="s">
        <v>395</v>
      </c>
      <c r="E16" s="206" t="s">
        <v>394</v>
      </c>
      <c r="F16" s="206"/>
      <c r="G16" s="761">
        <v>1</v>
      </c>
      <c r="H16" s="761"/>
      <c r="I16" s="761"/>
      <c r="J16" s="780"/>
      <c r="K16" s="780"/>
      <c r="L16" s="780"/>
      <c r="M16" s="781"/>
    </row>
    <row r="17" spans="1:17" s="20" customFormat="1" ht="21" customHeight="1" thickBot="1">
      <c r="A17" s="207"/>
      <c r="B17" s="731" t="s">
        <v>787</v>
      </c>
      <c r="C17" s="762"/>
      <c r="D17" s="762"/>
      <c r="E17" s="762"/>
      <c r="F17" s="762"/>
      <c r="G17" s="762"/>
      <c r="H17" s="762"/>
      <c r="I17" s="763"/>
      <c r="J17" s="208">
        <v>38</v>
      </c>
      <c r="K17" s="209" t="s">
        <v>540</v>
      </c>
      <c r="L17" s="209"/>
      <c r="M17" s="210"/>
      <c r="O17" s="211"/>
      <c r="P17" s="211"/>
      <c r="Q17" s="211"/>
    </row>
    <row r="18" spans="1:13" s="20" customFormat="1" ht="21" customHeight="1">
      <c r="A18" s="19"/>
      <c r="B18" s="19"/>
      <c r="C18" s="19"/>
      <c r="D18" s="19"/>
      <c r="E18" s="19"/>
      <c r="F18" s="19"/>
      <c r="G18" s="19"/>
      <c r="H18" s="19"/>
      <c r="I18" s="19"/>
      <c r="J18" s="19"/>
      <c r="K18" s="19"/>
      <c r="L18" s="19"/>
      <c r="M18" s="19"/>
    </row>
    <row r="19" spans="2:7" ht="21" customHeight="1" thickBot="1">
      <c r="B19" s="719" t="s">
        <v>149</v>
      </c>
      <c r="C19" s="719"/>
      <c r="D19" s="719"/>
      <c r="E19" s="719"/>
      <c r="F19" s="767"/>
      <c r="G19" s="212"/>
    </row>
    <row r="20" spans="2:13" ht="21" customHeight="1">
      <c r="B20" s="720"/>
      <c r="C20" s="721"/>
      <c r="D20" s="722"/>
      <c r="E20" s="753" t="s">
        <v>42</v>
      </c>
      <c r="F20" s="569"/>
      <c r="G20" s="569"/>
      <c r="H20" s="569"/>
      <c r="I20" s="569"/>
      <c r="J20" s="569"/>
      <c r="K20" s="783" t="s">
        <v>499</v>
      </c>
      <c r="L20" s="784"/>
      <c r="M20" s="785"/>
    </row>
    <row r="21" spans="2:13" ht="21" customHeight="1">
      <c r="B21" s="723"/>
      <c r="C21" s="724"/>
      <c r="D21" s="725"/>
      <c r="E21" s="768"/>
      <c r="F21" s="769"/>
      <c r="G21" s="704" t="s">
        <v>41</v>
      </c>
      <c r="H21" s="704"/>
      <c r="I21" s="704" t="s">
        <v>43</v>
      </c>
      <c r="J21" s="704"/>
      <c r="K21" s="786"/>
      <c r="L21" s="787"/>
      <c r="M21" s="788"/>
    </row>
    <row r="22" spans="2:15" ht="21" customHeight="1">
      <c r="B22" s="750" t="s">
        <v>580</v>
      </c>
      <c r="C22" s="778"/>
      <c r="D22" s="779"/>
      <c r="E22" s="682">
        <v>1</v>
      </c>
      <c r="F22" s="682"/>
      <c r="G22" s="691">
        <v>1</v>
      </c>
      <c r="H22" s="691"/>
      <c r="I22" s="691"/>
      <c r="J22" s="691"/>
      <c r="K22" s="716"/>
      <c r="L22" s="717"/>
      <c r="M22" s="718"/>
      <c r="N22" s="204"/>
      <c r="O22" s="213"/>
    </row>
    <row r="23" spans="2:15" ht="21" customHeight="1">
      <c r="B23" s="750" t="s">
        <v>494</v>
      </c>
      <c r="C23" s="751"/>
      <c r="D23" s="752"/>
      <c r="E23" s="682">
        <v>10</v>
      </c>
      <c r="F23" s="760"/>
      <c r="G23" s="691">
        <v>4</v>
      </c>
      <c r="H23" s="691"/>
      <c r="I23" s="691">
        <v>6</v>
      </c>
      <c r="J23" s="691"/>
      <c r="K23" s="716"/>
      <c r="L23" s="717"/>
      <c r="M23" s="718"/>
      <c r="O23" s="213"/>
    </row>
    <row r="24" spans="2:15" ht="21" customHeight="1">
      <c r="B24" s="750" t="s">
        <v>770</v>
      </c>
      <c r="C24" s="751"/>
      <c r="D24" s="752"/>
      <c r="E24" s="682">
        <v>13</v>
      </c>
      <c r="F24" s="760"/>
      <c r="G24" s="691">
        <v>5</v>
      </c>
      <c r="H24" s="691"/>
      <c r="I24" s="691">
        <v>8</v>
      </c>
      <c r="J24" s="691"/>
      <c r="K24" s="716"/>
      <c r="L24" s="717"/>
      <c r="M24" s="718"/>
      <c r="O24" s="204"/>
    </row>
    <row r="25" spans="2:13" ht="21" customHeight="1">
      <c r="B25" s="750" t="s">
        <v>496</v>
      </c>
      <c r="C25" s="751"/>
      <c r="D25" s="752"/>
      <c r="E25" s="682">
        <v>2</v>
      </c>
      <c r="F25" s="682"/>
      <c r="G25" s="691">
        <v>1</v>
      </c>
      <c r="H25" s="691"/>
      <c r="I25" s="691">
        <v>1</v>
      </c>
      <c r="J25" s="691"/>
      <c r="K25" s="716"/>
      <c r="L25" s="717"/>
      <c r="M25" s="718"/>
    </row>
    <row r="26" spans="2:13" ht="45" customHeight="1" thickBot="1">
      <c r="B26" s="747" t="s">
        <v>495</v>
      </c>
      <c r="C26" s="748"/>
      <c r="D26" s="749"/>
      <c r="E26" s="695">
        <v>2</v>
      </c>
      <c r="F26" s="695"/>
      <c r="G26" s="709">
        <v>1</v>
      </c>
      <c r="H26" s="709"/>
      <c r="I26" s="709">
        <v>1</v>
      </c>
      <c r="J26" s="709"/>
      <c r="K26" s="735" t="s">
        <v>891</v>
      </c>
      <c r="L26" s="736"/>
      <c r="M26" s="737"/>
    </row>
    <row r="27" spans="2:7" ht="21" customHeight="1">
      <c r="B27" s="202"/>
      <c r="C27" s="7"/>
      <c r="D27" s="57"/>
      <c r="E27" s="57"/>
      <c r="F27" s="57"/>
      <c r="G27" s="57"/>
    </row>
    <row r="28" spans="2:7" ht="21" customHeight="1" thickBot="1">
      <c r="B28" s="719" t="s">
        <v>159</v>
      </c>
      <c r="C28" s="719"/>
      <c r="D28" s="719"/>
      <c r="E28" s="719"/>
      <c r="F28" s="719"/>
      <c r="G28" s="212"/>
    </row>
    <row r="29" spans="2:13" ht="21" customHeight="1">
      <c r="B29" s="720"/>
      <c r="C29" s="721"/>
      <c r="D29" s="722"/>
      <c r="E29" s="683" t="s">
        <v>42</v>
      </c>
      <c r="F29" s="683"/>
      <c r="G29" s="753"/>
      <c r="H29" s="726"/>
      <c r="I29" s="727"/>
      <c r="J29" s="414"/>
      <c r="K29" s="726"/>
      <c r="L29" s="727"/>
      <c r="M29" s="739"/>
    </row>
    <row r="30" spans="2:13" ht="21" customHeight="1">
      <c r="B30" s="723"/>
      <c r="C30" s="724"/>
      <c r="D30" s="725"/>
      <c r="E30" s="546"/>
      <c r="F30" s="546"/>
      <c r="G30" s="546"/>
      <c r="H30" s="704" t="s">
        <v>41</v>
      </c>
      <c r="I30" s="589"/>
      <c r="J30" s="589"/>
      <c r="K30" s="704" t="s">
        <v>43</v>
      </c>
      <c r="L30" s="589"/>
      <c r="M30" s="738"/>
    </row>
    <row r="31" spans="2:13" ht="21" customHeight="1">
      <c r="B31" s="690" t="s">
        <v>483</v>
      </c>
      <c r="C31" s="589"/>
      <c r="D31" s="589"/>
      <c r="E31" s="691"/>
      <c r="F31" s="691"/>
      <c r="G31" s="691"/>
      <c r="H31" s="692"/>
      <c r="I31" s="691"/>
      <c r="J31" s="691"/>
      <c r="K31" s="692"/>
      <c r="L31" s="691"/>
      <c r="M31" s="713"/>
    </row>
    <row r="32" spans="2:13" ht="21" customHeight="1">
      <c r="B32" s="690" t="s">
        <v>160</v>
      </c>
      <c r="C32" s="589"/>
      <c r="D32" s="589"/>
      <c r="E32" s="691"/>
      <c r="F32" s="691"/>
      <c r="G32" s="691"/>
      <c r="H32" s="692"/>
      <c r="I32" s="691"/>
      <c r="J32" s="691"/>
      <c r="K32" s="692"/>
      <c r="L32" s="691"/>
      <c r="M32" s="713"/>
    </row>
    <row r="33" spans="2:13" ht="21" customHeight="1">
      <c r="B33" s="690" t="s">
        <v>161</v>
      </c>
      <c r="C33" s="589"/>
      <c r="D33" s="589"/>
      <c r="E33" s="691">
        <v>1</v>
      </c>
      <c r="F33" s="691"/>
      <c r="G33" s="691"/>
      <c r="H33" s="692" t="s">
        <v>783</v>
      </c>
      <c r="I33" s="691"/>
      <c r="J33" s="691"/>
      <c r="K33" s="692"/>
      <c r="L33" s="691"/>
      <c r="M33" s="713"/>
    </row>
    <row r="34" spans="2:13" ht="21" customHeight="1">
      <c r="B34" s="743" t="s">
        <v>162</v>
      </c>
      <c r="C34" s="464"/>
      <c r="D34" s="441"/>
      <c r="E34" s="681"/>
      <c r="F34" s="682"/>
      <c r="G34" s="714"/>
      <c r="H34" s="684"/>
      <c r="I34" s="682"/>
      <c r="J34" s="714"/>
      <c r="K34" s="684"/>
      <c r="L34" s="682"/>
      <c r="M34" s="715"/>
    </row>
    <row r="35" spans="2:13" ht="21" customHeight="1">
      <c r="B35" s="690" t="s">
        <v>163</v>
      </c>
      <c r="C35" s="589"/>
      <c r="D35" s="589"/>
      <c r="E35" s="691"/>
      <c r="F35" s="691"/>
      <c r="G35" s="691"/>
      <c r="H35" s="692"/>
      <c r="I35" s="691"/>
      <c r="J35" s="691"/>
      <c r="K35" s="692"/>
      <c r="L35" s="691"/>
      <c r="M35" s="713"/>
    </row>
    <row r="36" spans="2:13" ht="21" customHeight="1" thickBot="1">
      <c r="B36" s="744" t="s">
        <v>558</v>
      </c>
      <c r="C36" s="599"/>
      <c r="D36" s="599"/>
      <c r="E36" s="709"/>
      <c r="F36" s="709"/>
      <c r="G36" s="709"/>
      <c r="H36" s="708"/>
      <c r="I36" s="709"/>
      <c r="J36" s="709"/>
      <c r="K36" s="708"/>
      <c r="L36" s="709"/>
      <c r="M36" s="710"/>
    </row>
    <row r="37" spans="2:13" ht="21" customHeight="1">
      <c r="B37" s="202"/>
      <c r="C37" s="7"/>
      <c r="D37" s="7"/>
      <c r="E37" s="7"/>
      <c r="F37" s="7"/>
      <c r="G37" s="7"/>
      <c r="H37" s="19"/>
      <c r="I37" s="19"/>
      <c r="J37" s="19"/>
      <c r="K37" s="19"/>
      <c r="L37" s="19"/>
      <c r="M37" s="19"/>
    </row>
    <row r="38" spans="2:13" ht="21" customHeight="1" thickBot="1">
      <c r="B38" s="202" t="s">
        <v>497</v>
      </c>
      <c r="C38" s="7"/>
      <c r="D38" s="7"/>
      <c r="E38" s="7"/>
      <c r="F38" s="7"/>
      <c r="G38" s="7"/>
      <c r="H38" s="19"/>
      <c r="I38" s="19"/>
      <c r="J38" s="19"/>
      <c r="K38" s="19"/>
      <c r="L38" s="19"/>
      <c r="M38" s="19"/>
    </row>
    <row r="39" spans="1:13" s="20" customFormat="1" ht="21" customHeight="1">
      <c r="A39" s="19"/>
      <c r="B39" s="696" t="s">
        <v>475</v>
      </c>
      <c r="C39" s="697"/>
      <c r="D39" s="697"/>
      <c r="E39" s="697"/>
      <c r="F39" s="697"/>
      <c r="G39" s="697"/>
      <c r="H39" s="697"/>
      <c r="I39" s="697"/>
      <c r="J39" s="697"/>
      <c r="K39" s="697"/>
      <c r="L39" s="697"/>
      <c r="M39" s="698"/>
    </row>
    <row r="40" spans="1:13" s="20" customFormat="1" ht="21" customHeight="1">
      <c r="A40" s="19"/>
      <c r="B40" s="699"/>
      <c r="C40" s="700"/>
      <c r="D40" s="700"/>
      <c r="E40" s="589" t="s">
        <v>164</v>
      </c>
      <c r="F40" s="589"/>
      <c r="G40" s="589"/>
      <c r="H40" s="589"/>
      <c r="I40" s="704" t="s">
        <v>521</v>
      </c>
      <c r="J40" s="589"/>
      <c r="K40" s="589"/>
      <c r="L40" s="589"/>
      <c r="M40" s="738"/>
    </row>
    <row r="41" spans="1:13" s="20" customFormat="1" ht="21" customHeight="1">
      <c r="A41" s="19"/>
      <c r="B41" s="690" t="s">
        <v>133</v>
      </c>
      <c r="C41" s="589"/>
      <c r="D41" s="589"/>
      <c r="E41" s="681"/>
      <c r="F41" s="682"/>
      <c r="G41" s="682"/>
      <c r="H41" s="146" t="s">
        <v>322</v>
      </c>
      <c r="I41" s="684"/>
      <c r="J41" s="685"/>
      <c r="K41" s="685"/>
      <c r="L41" s="685"/>
      <c r="M41" s="48" t="s">
        <v>324</v>
      </c>
    </row>
    <row r="42" spans="1:13" s="20" customFormat="1" ht="21" customHeight="1">
      <c r="A42" s="19"/>
      <c r="B42" s="690" t="s">
        <v>45</v>
      </c>
      <c r="C42" s="589"/>
      <c r="D42" s="589"/>
      <c r="E42" s="681">
        <v>3</v>
      </c>
      <c r="F42" s="682"/>
      <c r="G42" s="682"/>
      <c r="H42" s="165" t="s">
        <v>323</v>
      </c>
      <c r="I42" s="684" t="s">
        <v>404</v>
      </c>
      <c r="J42" s="685"/>
      <c r="K42" s="685"/>
      <c r="L42" s="685"/>
      <c r="M42" s="48" t="s">
        <v>324</v>
      </c>
    </row>
    <row r="43" spans="1:13" s="20" customFormat="1" ht="21" customHeight="1">
      <c r="A43" s="19"/>
      <c r="B43" s="711" t="s">
        <v>44</v>
      </c>
      <c r="C43" s="712"/>
      <c r="D43" s="712"/>
      <c r="E43" s="688"/>
      <c r="F43" s="689"/>
      <c r="G43" s="689"/>
      <c r="H43" s="143" t="s">
        <v>323</v>
      </c>
      <c r="I43" s="686"/>
      <c r="J43" s="687"/>
      <c r="K43" s="687"/>
      <c r="L43" s="687"/>
      <c r="M43" s="215" t="s">
        <v>322</v>
      </c>
    </row>
    <row r="44" spans="1:13" s="20" customFormat="1" ht="21" customHeight="1" thickBot="1">
      <c r="A44" s="19"/>
      <c r="B44" s="693"/>
      <c r="C44" s="586"/>
      <c r="D44" s="586"/>
      <c r="E44" s="694"/>
      <c r="F44" s="695"/>
      <c r="G44" s="695"/>
      <c r="H44" s="216" t="s">
        <v>322</v>
      </c>
      <c r="I44" s="745"/>
      <c r="J44" s="746"/>
      <c r="K44" s="746"/>
      <c r="L44" s="746"/>
      <c r="M44" s="174" t="s">
        <v>322</v>
      </c>
    </row>
    <row r="45" spans="1:13" s="211" customFormat="1" ht="21" customHeight="1">
      <c r="A45" s="207"/>
      <c r="B45" s="217"/>
      <c r="C45" s="199"/>
      <c r="D45" s="199"/>
      <c r="E45" s="199"/>
      <c r="F45" s="199"/>
      <c r="G45" s="199"/>
      <c r="H45" s="207"/>
      <c r="I45" s="207"/>
      <c r="J45" s="207"/>
      <c r="K45" s="207"/>
      <c r="L45" s="207"/>
      <c r="M45" s="207"/>
    </row>
    <row r="46" spans="2:13" ht="21" customHeight="1" thickBot="1">
      <c r="B46" s="707" t="s">
        <v>630</v>
      </c>
      <c r="C46" s="707"/>
      <c r="D46" s="707"/>
      <c r="E46" s="707"/>
      <c r="F46" s="707"/>
      <c r="G46" s="707"/>
      <c r="H46" s="707"/>
      <c r="I46" s="707"/>
      <c r="J46" s="707"/>
      <c r="K46" s="707"/>
      <c r="L46" s="707"/>
      <c r="M46" s="707"/>
    </row>
    <row r="47" spans="2:13" ht="24.75" customHeight="1">
      <c r="B47" s="674" t="s">
        <v>281</v>
      </c>
      <c r="C47" s="675"/>
      <c r="D47" s="675"/>
      <c r="E47" s="683" t="s">
        <v>457</v>
      </c>
      <c r="F47" s="683"/>
      <c r="G47" s="683"/>
      <c r="H47" s="683"/>
      <c r="I47" s="683"/>
      <c r="J47" s="683"/>
      <c r="K47" s="678" t="s">
        <v>408</v>
      </c>
      <c r="L47" s="679"/>
      <c r="M47" s="680"/>
    </row>
    <row r="48" spans="2:13" ht="24.75" customHeight="1">
      <c r="B48" s="676"/>
      <c r="C48" s="677"/>
      <c r="D48" s="677"/>
      <c r="E48" s="545" t="s">
        <v>165</v>
      </c>
      <c r="F48" s="545"/>
      <c r="G48" s="545"/>
      <c r="H48" s="545"/>
      <c r="I48" s="545"/>
      <c r="J48" s="545"/>
      <c r="K48" s="663" t="s">
        <v>446</v>
      </c>
      <c r="L48" s="664"/>
      <c r="M48" s="576" t="s">
        <v>344</v>
      </c>
    </row>
    <row r="49" spans="2:13" ht="24.75" customHeight="1">
      <c r="B49" s="676"/>
      <c r="C49" s="677"/>
      <c r="D49" s="677"/>
      <c r="E49" s="546" t="s">
        <v>166</v>
      </c>
      <c r="F49" s="546"/>
      <c r="G49" s="546"/>
      <c r="H49" s="546"/>
      <c r="I49" s="546"/>
      <c r="J49" s="546"/>
      <c r="K49" s="665"/>
      <c r="L49" s="666"/>
      <c r="M49" s="668"/>
    </row>
    <row r="50" spans="2:13" ht="21" customHeight="1">
      <c r="B50" s="670" t="s">
        <v>282</v>
      </c>
      <c r="C50" s="550"/>
      <c r="D50" s="550"/>
      <c r="E50" s="589"/>
      <c r="F50" s="589" t="s">
        <v>167</v>
      </c>
      <c r="G50" s="589"/>
      <c r="H50" s="589"/>
      <c r="I50" s="532"/>
      <c r="J50" s="533"/>
      <c r="K50" s="533"/>
      <c r="L50" s="533"/>
      <c r="M50" s="144" t="s">
        <v>324</v>
      </c>
    </row>
    <row r="51" spans="2:13" ht="21" customHeight="1">
      <c r="B51" s="671"/>
      <c r="C51" s="550"/>
      <c r="D51" s="550"/>
      <c r="E51" s="589"/>
      <c r="F51" s="589" t="s">
        <v>168</v>
      </c>
      <c r="G51" s="589"/>
      <c r="H51" s="589"/>
      <c r="I51" s="590"/>
      <c r="J51" s="590"/>
      <c r="K51" s="590"/>
      <c r="L51" s="590"/>
      <c r="M51" s="591"/>
    </row>
    <row r="52" spans="2:13" ht="21" customHeight="1">
      <c r="B52" s="671"/>
      <c r="C52" s="550"/>
      <c r="D52" s="550"/>
      <c r="E52" s="589"/>
      <c r="F52" s="589" t="s">
        <v>169</v>
      </c>
      <c r="G52" s="589"/>
      <c r="H52" s="589"/>
      <c r="I52" s="590"/>
      <c r="J52" s="590"/>
      <c r="K52" s="590"/>
      <c r="L52" s="590"/>
      <c r="M52" s="591"/>
    </row>
    <row r="53" spans="2:13" ht="21" customHeight="1" thickBot="1">
      <c r="B53" s="672"/>
      <c r="C53" s="673"/>
      <c r="D53" s="673"/>
      <c r="E53" s="599"/>
      <c r="F53" s="599" t="s">
        <v>170</v>
      </c>
      <c r="G53" s="599"/>
      <c r="H53" s="599"/>
      <c r="I53" s="586"/>
      <c r="J53" s="586"/>
      <c r="K53" s="586"/>
      <c r="L53" s="586"/>
      <c r="M53" s="587"/>
    </row>
    <row r="54" spans="2:13" ht="21" customHeight="1">
      <c r="B54" s="218"/>
      <c r="C54" s="218"/>
      <c r="D54" s="219"/>
      <c r="E54" s="71"/>
      <c r="F54" s="71"/>
      <c r="G54" s="71"/>
      <c r="H54" s="71"/>
      <c r="I54" s="71"/>
      <c r="J54" s="71"/>
      <c r="K54" s="71"/>
      <c r="L54" s="71"/>
      <c r="M54" s="71"/>
    </row>
    <row r="55" spans="2:7" ht="21" customHeight="1" thickBot="1">
      <c r="B55" s="667" t="s">
        <v>171</v>
      </c>
      <c r="C55" s="667"/>
      <c r="D55" s="199"/>
      <c r="E55" s="57"/>
      <c r="F55" s="57"/>
      <c r="G55" s="57"/>
    </row>
    <row r="56" spans="2:13" ht="21" customHeight="1">
      <c r="B56" s="742" t="s">
        <v>81</v>
      </c>
      <c r="C56" s="683"/>
      <c r="D56" s="740" t="s">
        <v>145</v>
      </c>
      <c r="E56" s="683"/>
      <c r="F56" s="683"/>
      <c r="G56" s="683"/>
      <c r="H56" s="683"/>
      <c r="I56" s="220" t="s">
        <v>340</v>
      </c>
      <c r="J56" s="221"/>
      <c r="K56" s="221"/>
      <c r="L56" s="221"/>
      <c r="M56" s="222"/>
    </row>
    <row r="57" spans="2:13" ht="36" customHeight="1">
      <c r="B57" s="507"/>
      <c r="C57" s="712"/>
      <c r="D57" s="741" t="s">
        <v>264</v>
      </c>
      <c r="E57" s="441"/>
      <c r="F57" s="223" t="s">
        <v>340</v>
      </c>
      <c r="G57" s="669" t="s">
        <v>146</v>
      </c>
      <c r="H57" s="545"/>
      <c r="I57" s="446" t="s">
        <v>409</v>
      </c>
      <c r="J57" s="447"/>
      <c r="K57" s="447"/>
      <c r="L57" s="447"/>
      <c r="M57" s="448"/>
    </row>
    <row r="58" spans="2:13" ht="21" customHeight="1" thickBot="1">
      <c r="B58" s="732"/>
      <c r="C58" s="700"/>
      <c r="D58" s="704" t="s">
        <v>133</v>
      </c>
      <c r="E58" s="589"/>
      <c r="F58" s="704" t="s">
        <v>45</v>
      </c>
      <c r="G58" s="589"/>
      <c r="H58" s="704" t="s">
        <v>44</v>
      </c>
      <c r="I58" s="589"/>
      <c r="J58" s="705" t="s">
        <v>134</v>
      </c>
      <c r="K58" s="706"/>
      <c r="L58" s="705" t="s">
        <v>46</v>
      </c>
      <c r="M58" s="730"/>
    </row>
    <row r="59" spans="2:13" ht="21" customHeight="1">
      <c r="B59" s="733"/>
      <c r="C59" s="734"/>
      <c r="D59" s="224" t="s">
        <v>41</v>
      </c>
      <c r="E59" s="224" t="s">
        <v>43</v>
      </c>
      <c r="F59" s="224" t="s">
        <v>41</v>
      </c>
      <c r="G59" s="224" t="s">
        <v>43</v>
      </c>
      <c r="H59" s="224" t="s">
        <v>41</v>
      </c>
      <c r="I59" s="224" t="s">
        <v>43</v>
      </c>
      <c r="J59" s="224" t="s">
        <v>41</v>
      </c>
      <c r="K59" s="224" t="s">
        <v>43</v>
      </c>
      <c r="L59" s="224" t="s">
        <v>41</v>
      </c>
      <c r="M59" s="225" t="s">
        <v>43</v>
      </c>
    </row>
    <row r="60" spans="2:13" ht="36" customHeight="1">
      <c r="B60" s="670" t="s">
        <v>283</v>
      </c>
      <c r="C60" s="550"/>
      <c r="D60" s="214"/>
      <c r="E60" s="214"/>
      <c r="F60" s="214"/>
      <c r="G60" s="214" t="s">
        <v>410</v>
      </c>
      <c r="H60" s="214"/>
      <c r="I60" s="214"/>
      <c r="J60" s="214"/>
      <c r="K60" s="214"/>
      <c r="L60" s="214"/>
      <c r="M60" s="226"/>
    </row>
    <row r="61" spans="2:13" ht="36" customHeight="1">
      <c r="B61" s="670" t="s">
        <v>284</v>
      </c>
      <c r="C61" s="550"/>
      <c r="D61" s="214"/>
      <c r="E61" s="214"/>
      <c r="F61" s="214"/>
      <c r="G61" s="214" t="s">
        <v>410</v>
      </c>
      <c r="H61" s="214"/>
      <c r="I61" s="214"/>
      <c r="J61" s="214"/>
      <c r="K61" s="214"/>
      <c r="L61" s="214"/>
      <c r="M61" s="226"/>
    </row>
    <row r="62" spans="2:13" ht="21" customHeight="1">
      <c r="B62" s="701" t="s">
        <v>144</v>
      </c>
      <c r="C62" s="46" t="s">
        <v>139</v>
      </c>
      <c r="D62" s="214"/>
      <c r="E62" s="214"/>
      <c r="F62" s="214"/>
      <c r="G62" s="214" t="s">
        <v>412</v>
      </c>
      <c r="H62" s="214"/>
      <c r="I62" s="214"/>
      <c r="J62" s="214"/>
      <c r="K62" s="214"/>
      <c r="L62" s="214"/>
      <c r="M62" s="226"/>
    </row>
    <row r="63" spans="2:13" ht="36" customHeight="1">
      <c r="B63" s="702"/>
      <c r="C63" s="44" t="s">
        <v>140</v>
      </c>
      <c r="D63" s="214"/>
      <c r="E63" s="214"/>
      <c r="F63" s="214" t="s">
        <v>394</v>
      </c>
      <c r="G63" s="214" t="s">
        <v>413</v>
      </c>
      <c r="H63" s="214"/>
      <c r="I63" s="214"/>
      <c r="J63" s="214"/>
      <c r="K63" s="214"/>
      <c r="L63" s="214"/>
      <c r="M63" s="226"/>
    </row>
    <row r="64" spans="2:13" ht="36" customHeight="1">
      <c r="B64" s="702"/>
      <c r="C64" s="44" t="s">
        <v>141</v>
      </c>
      <c r="D64" s="214"/>
      <c r="E64" s="214" t="s">
        <v>411</v>
      </c>
      <c r="F64" s="214" t="s">
        <v>407</v>
      </c>
      <c r="G64" s="214" t="s">
        <v>414</v>
      </c>
      <c r="H64" s="214"/>
      <c r="I64" s="214"/>
      <c r="J64" s="214"/>
      <c r="K64" s="214"/>
      <c r="L64" s="214"/>
      <c r="M64" s="226"/>
    </row>
    <row r="65" spans="2:13" ht="36" customHeight="1">
      <c r="B65" s="702"/>
      <c r="C65" s="44" t="s">
        <v>142</v>
      </c>
      <c r="D65" s="214" t="s">
        <v>410</v>
      </c>
      <c r="E65" s="214"/>
      <c r="F65" s="214" t="s">
        <v>410</v>
      </c>
      <c r="G65" s="214" t="s">
        <v>415</v>
      </c>
      <c r="H65" s="214"/>
      <c r="I65" s="214"/>
      <c r="J65" s="214"/>
      <c r="K65" s="214"/>
      <c r="L65" s="214" t="s">
        <v>411</v>
      </c>
      <c r="M65" s="226"/>
    </row>
    <row r="66" spans="2:13" ht="21" customHeight="1">
      <c r="B66" s="703"/>
      <c r="C66" s="44" t="s">
        <v>244</v>
      </c>
      <c r="D66" s="214"/>
      <c r="E66" s="214"/>
      <c r="F66" s="214" t="s">
        <v>411</v>
      </c>
      <c r="G66" s="214"/>
      <c r="H66" s="214" t="s">
        <v>416</v>
      </c>
      <c r="I66" s="214"/>
      <c r="J66" s="214"/>
      <c r="K66" s="214"/>
      <c r="L66" s="214"/>
      <c r="M66" s="226"/>
    </row>
    <row r="67" spans="2:13" ht="54.75" customHeight="1">
      <c r="B67" s="421" t="s">
        <v>499</v>
      </c>
      <c r="C67" s="475"/>
      <c r="D67" s="475"/>
      <c r="E67" s="422"/>
      <c r="F67" s="789" t="s">
        <v>757</v>
      </c>
      <c r="G67" s="790"/>
      <c r="H67" s="790"/>
      <c r="I67" s="790"/>
      <c r="J67" s="790"/>
      <c r="K67" s="790"/>
      <c r="L67" s="790"/>
      <c r="M67" s="791"/>
    </row>
    <row r="68" spans="2:13" ht="21" customHeight="1" thickBot="1">
      <c r="B68" s="731" t="s">
        <v>143</v>
      </c>
      <c r="C68" s="588"/>
      <c r="D68" s="588"/>
      <c r="E68" s="479"/>
      <c r="F68" s="227" t="s">
        <v>340</v>
      </c>
      <c r="G68" s="728"/>
      <c r="H68" s="728"/>
      <c r="I68" s="728"/>
      <c r="J68" s="728"/>
      <c r="K68" s="728"/>
      <c r="L68" s="728"/>
      <c r="M68" s="729"/>
    </row>
  </sheetData>
  <sheetProtection/>
  <mergeCells count="154">
    <mergeCell ref="G3:I5"/>
    <mergeCell ref="J11:M11"/>
    <mergeCell ref="J13:M13"/>
    <mergeCell ref="J15:M15"/>
    <mergeCell ref="J16:M16"/>
    <mergeCell ref="J10:M10"/>
    <mergeCell ref="G7:I7"/>
    <mergeCell ref="J12:M12"/>
    <mergeCell ref="G6:I6"/>
    <mergeCell ref="G10:I10"/>
    <mergeCell ref="B6:C6"/>
    <mergeCell ref="B67:E67"/>
    <mergeCell ref="F67:M67"/>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E21:F21"/>
    <mergeCell ref="I25:J25"/>
    <mergeCell ref="G12:I12"/>
    <mergeCell ref="B24:D24"/>
    <mergeCell ref="B14:C14"/>
    <mergeCell ref="E25:F25"/>
    <mergeCell ref="E24:F24"/>
    <mergeCell ref="B15:C15"/>
    <mergeCell ref="G24:H24"/>
    <mergeCell ref="B17:I17"/>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6:H56"/>
    <mergeCell ref="D57:E57"/>
    <mergeCell ref="B56:C57"/>
    <mergeCell ref="E32:G32"/>
    <mergeCell ref="B34:D34"/>
    <mergeCell ref="H32:J32"/>
    <mergeCell ref="E40:H40"/>
    <mergeCell ref="I40:M40"/>
    <mergeCell ref="B36:D36"/>
    <mergeCell ref="I44:L44"/>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68:M68"/>
    <mergeCell ref="L58:M58"/>
    <mergeCell ref="B68:E68"/>
    <mergeCell ref="D58:E58"/>
    <mergeCell ref="B58:C59"/>
    <mergeCell ref="B60:C60"/>
    <mergeCell ref="K31:M31"/>
    <mergeCell ref="H34:J34"/>
    <mergeCell ref="K34:M34"/>
    <mergeCell ref="K33:M33"/>
    <mergeCell ref="H33:J33"/>
    <mergeCell ref="K35:M35"/>
    <mergeCell ref="B62:B66"/>
    <mergeCell ref="F58:G58"/>
    <mergeCell ref="H58:I58"/>
    <mergeCell ref="J58:K58"/>
    <mergeCell ref="B46:M46"/>
    <mergeCell ref="K36:M36"/>
    <mergeCell ref="E36:G36"/>
    <mergeCell ref="H36:J36"/>
    <mergeCell ref="B61:C61"/>
    <mergeCell ref="B43:D43"/>
    <mergeCell ref="B35:D35"/>
    <mergeCell ref="E35:G35"/>
    <mergeCell ref="H35:J35"/>
    <mergeCell ref="B44:D44"/>
    <mergeCell ref="E44:G44"/>
    <mergeCell ref="B39:M39"/>
    <mergeCell ref="B40:D40"/>
    <mergeCell ref="B41:D41"/>
    <mergeCell ref="B42:D42"/>
    <mergeCell ref="K47:M47"/>
    <mergeCell ref="E41:G41"/>
    <mergeCell ref="E42:G42"/>
    <mergeCell ref="E47:J47"/>
    <mergeCell ref="I42:L42"/>
    <mergeCell ref="I43:L43"/>
    <mergeCell ref="E43:G43"/>
    <mergeCell ref="I41:L41"/>
    <mergeCell ref="G57:H57"/>
    <mergeCell ref="I57:M57"/>
    <mergeCell ref="I51:M51"/>
    <mergeCell ref="I50:L50"/>
    <mergeCell ref="E49:J49"/>
    <mergeCell ref="F50:H50"/>
    <mergeCell ref="F51:H51"/>
    <mergeCell ref="B50:E53"/>
    <mergeCell ref="F53:H53"/>
    <mergeCell ref="B47:D49"/>
    <mergeCell ref="I52:M52"/>
    <mergeCell ref="I53:M53"/>
    <mergeCell ref="F52:H52"/>
    <mergeCell ref="E48:J48"/>
    <mergeCell ref="K48:L49"/>
    <mergeCell ref="B55:C55"/>
    <mergeCell ref="M48:M49"/>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7" max="16" man="1"/>
    <brk id="53"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1">
      <selection activeCell="H27" sqref="H27:J27"/>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12" width="7.625" style="10" customWidth="1"/>
    <col min="13" max="13" width="8.625" style="10" customWidth="1"/>
    <col min="14" max="14" width="3.375" style="10" customWidth="1"/>
    <col min="15" max="17" width="13.00390625" style="11" customWidth="1"/>
    <col min="18" max="16384" width="9.00390625" style="11" customWidth="1"/>
  </cols>
  <sheetData>
    <row r="1" spans="1:9" ht="21" customHeight="1">
      <c r="A1" s="9" t="s">
        <v>150</v>
      </c>
      <c r="B1" s="416" t="s">
        <v>151</v>
      </c>
      <c r="C1" s="416"/>
      <c r="D1" s="416"/>
      <c r="E1" s="416"/>
      <c r="F1" s="416"/>
      <c r="G1" s="416"/>
      <c r="H1" s="416"/>
      <c r="I1" s="416"/>
    </row>
    <row r="2" spans="1:9" ht="21" customHeight="1" thickBot="1">
      <c r="A2" s="9"/>
      <c r="B2" s="719" t="s">
        <v>152</v>
      </c>
      <c r="C2" s="719"/>
      <c r="D2" s="719"/>
      <c r="E2" s="719"/>
      <c r="F2" s="719"/>
      <c r="G2" s="12"/>
      <c r="H2" s="12"/>
      <c r="I2" s="12"/>
    </row>
    <row r="3" spans="2:13" ht="21" customHeight="1">
      <c r="B3" s="919" t="s">
        <v>153</v>
      </c>
      <c r="C3" s="569"/>
      <c r="D3" s="569"/>
      <c r="E3" s="569"/>
      <c r="F3" s="569"/>
      <c r="G3" s="920" t="s">
        <v>417</v>
      </c>
      <c r="H3" s="921"/>
      <c r="I3" s="921"/>
      <c r="J3" s="13"/>
      <c r="K3" s="13"/>
      <c r="L3" s="13"/>
      <c r="M3" s="14"/>
    </row>
    <row r="4" spans="2:13" ht="36" customHeight="1">
      <c r="B4" s="758" t="s">
        <v>154</v>
      </c>
      <c r="C4" s="773"/>
      <c r="D4" s="773"/>
      <c r="E4" s="773"/>
      <c r="F4" s="849"/>
      <c r="G4" s="885" t="s">
        <v>418</v>
      </c>
      <c r="H4" s="925"/>
      <c r="I4" s="925"/>
      <c r="J4" s="15"/>
      <c r="K4" s="15"/>
      <c r="L4" s="15"/>
      <c r="M4" s="16"/>
    </row>
    <row r="5" spans="2:13" ht="21" customHeight="1">
      <c r="B5" s="922"/>
      <c r="C5" s="923"/>
      <c r="D5" s="923"/>
      <c r="E5" s="923"/>
      <c r="F5" s="924"/>
      <c r="G5" s="926" t="s">
        <v>623</v>
      </c>
      <c r="H5" s="849"/>
      <c r="I5" s="447"/>
      <c r="J5" s="447"/>
      <c r="K5" s="447"/>
      <c r="L5" s="447"/>
      <c r="M5" s="448"/>
    </row>
    <row r="6" spans="2:13" ht="21" customHeight="1">
      <c r="B6" s="922"/>
      <c r="C6" s="923"/>
      <c r="D6" s="923"/>
      <c r="E6" s="923"/>
      <c r="F6" s="924"/>
      <c r="G6" s="927"/>
      <c r="H6" s="924"/>
      <c r="I6" s="447"/>
      <c r="J6" s="447"/>
      <c r="K6" s="447"/>
      <c r="L6" s="447"/>
      <c r="M6" s="448"/>
    </row>
    <row r="7" spans="2:13" ht="21" customHeight="1">
      <c r="B7" s="743" t="s">
        <v>71</v>
      </c>
      <c r="C7" s="464"/>
      <c r="D7" s="464"/>
      <c r="E7" s="464"/>
      <c r="F7" s="464"/>
      <c r="G7" s="17" t="s">
        <v>386</v>
      </c>
      <c r="H7" s="917"/>
      <c r="I7" s="917"/>
      <c r="J7" s="917"/>
      <c r="K7" s="917"/>
      <c r="L7" s="917"/>
      <c r="M7" s="918"/>
    </row>
    <row r="8" spans="2:13" ht="21" customHeight="1">
      <c r="B8" s="743" t="s">
        <v>155</v>
      </c>
      <c r="C8" s="464"/>
      <c r="D8" s="464"/>
      <c r="E8" s="464"/>
      <c r="F8" s="464"/>
      <c r="G8" s="17" t="s">
        <v>386</v>
      </c>
      <c r="H8" s="917"/>
      <c r="I8" s="917"/>
      <c r="J8" s="917"/>
      <c r="K8" s="917"/>
      <c r="L8" s="917"/>
      <c r="M8" s="918"/>
    </row>
    <row r="9" spans="2:13" ht="21" customHeight="1">
      <c r="B9" s="676" t="s">
        <v>156</v>
      </c>
      <c r="C9" s="639"/>
      <c r="D9" s="639"/>
      <c r="E9" s="639"/>
      <c r="F9" s="639"/>
      <c r="G9" s="17" t="s">
        <v>340</v>
      </c>
      <c r="H9" s="917"/>
      <c r="I9" s="917"/>
      <c r="J9" s="917"/>
      <c r="K9" s="917"/>
      <c r="L9" s="917"/>
      <c r="M9" s="918"/>
    </row>
    <row r="10" spans="2:13" ht="21" customHeight="1">
      <c r="B10" s="469"/>
      <c r="C10" s="639"/>
      <c r="D10" s="639"/>
      <c r="E10" s="639"/>
      <c r="F10" s="639"/>
      <c r="G10" s="50" t="s">
        <v>368</v>
      </c>
      <c r="H10" s="834" t="s">
        <v>419</v>
      </c>
      <c r="I10" s="834"/>
      <c r="J10" s="834"/>
      <c r="K10" s="834"/>
      <c r="L10" s="834"/>
      <c r="M10" s="835"/>
    </row>
    <row r="11" spans="2:13" ht="21" customHeight="1">
      <c r="B11" s="907" t="s">
        <v>157</v>
      </c>
      <c r="C11" s="551"/>
      <c r="D11" s="551"/>
      <c r="E11" s="551"/>
      <c r="F11" s="46" t="s">
        <v>158</v>
      </c>
      <c r="G11" s="910" t="s">
        <v>420</v>
      </c>
      <c r="H11" s="911"/>
      <c r="I11" s="911"/>
      <c r="J11" s="911"/>
      <c r="K11" s="911"/>
      <c r="L11" s="911"/>
      <c r="M11" s="912"/>
    </row>
    <row r="12" spans="2:13" ht="21" customHeight="1" thickBot="1">
      <c r="B12" s="908"/>
      <c r="C12" s="909"/>
      <c r="D12" s="909"/>
      <c r="E12" s="909"/>
      <c r="F12" s="18" t="s">
        <v>529</v>
      </c>
      <c r="G12" s="913" t="s">
        <v>421</v>
      </c>
      <c r="H12" s="625"/>
      <c r="I12" s="625"/>
      <c r="J12" s="625"/>
      <c r="K12" s="625"/>
      <c r="L12" s="625"/>
      <c r="M12" s="626"/>
    </row>
    <row r="13" ht="21" customHeight="1"/>
    <row r="14" spans="1:14" s="20" customFormat="1" ht="21" customHeight="1" thickBot="1">
      <c r="A14" s="19"/>
      <c r="B14" s="707" t="s">
        <v>356</v>
      </c>
      <c r="C14" s="707"/>
      <c r="D14" s="707"/>
      <c r="E14" s="707"/>
      <c r="F14" s="707"/>
      <c r="G14" s="707"/>
      <c r="H14" s="707"/>
      <c r="I14" s="707"/>
      <c r="J14" s="707"/>
      <c r="K14" s="707"/>
      <c r="L14" s="707"/>
      <c r="M14" s="707"/>
      <c r="N14" s="19"/>
    </row>
    <row r="15" spans="2:13" ht="21" customHeight="1">
      <c r="B15" s="914"/>
      <c r="C15" s="915"/>
      <c r="D15" s="915"/>
      <c r="E15" s="915"/>
      <c r="F15" s="915"/>
      <c r="G15" s="915"/>
      <c r="H15" s="414" t="s">
        <v>176</v>
      </c>
      <c r="I15" s="595"/>
      <c r="J15" s="415"/>
      <c r="K15" s="770" t="s">
        <v>177</v>
      </c>
      <c r="L15" s="771"/>
      <c r="M15" s="916"/>
    </row>
    <row r="16" spans="2:13" ht="21" customHeight="1">
      <c r="B16" s="690" t="s">
        <v>65</v>
      </c>
      <c r="C16" s="589"/>
      <c r="D16" s="589"/>
      <c r="E16" s="589"/>
      <c r="F16" s="704" t="s">
        <v>172</v>
      </c>
      <c r="G16" s="589"/>
      <c r="H16" s="590" t="s">
        <v>51</v>
      </c>
      <c r="I16" s="590"/>
      <c r="J16" s="590"/>
      <c r="K16" s="869" t="s">
        <v>422</v>
      </c>
      <c r="L16" s="590"/>
      <c r="M16" s="591"/>
    </row>
    <row r="17" spans="2:13" ht="21" customHeight="1">
      <c r="B17" s="904"/>
      <c r="C17" s="589"/>
      <c r="D17" s="589"/>
      <c r="E17" s="589"/>
      <c r="F17" s="704" t="s">
        <v>173</v>
      </c>
      <c r="G17" s="589"/>
      <c r="H17" s="905" t="s">
        <v>462</v>
      </c>
      <c r="I17" s="905"/>
      <c r="J17" s="905"/>
      <c r="K17" s="905" t="s">
        <v>463</v>
      </c>
      <c r="L17" s="905"/>
      <c r="M17" s="906"/>
    </row>
    <row r="18" spans="2:13" ht="21" customHeight="1">
      <c r="B18" s="793" t="s">
        <v>56</v>
      </c>
      <c r="C18" s="794"/>
      <c r="D18" s="794"/>
      <c r="E18" s="795"/>
      <c r="F18" s="704" t="s">
        <v>313</v>
      </c>
      <c r="G18" s="589"/>
      <c r="H18" s="899" t="s">
        <v>341</v>
      </c>
      <c r="I18" s="899"/>
      <c r="J18" s="899"/>
      <c r="K18" s="899" t="s">
        <v>343</v>
      </c>
      <c r="L18" s="899"/>
      <c r="M18" s="900"/>
    </row>
    <row r="19" spans="2:13" ht="21" customHeight="1">
      <c r="B19" s="676"/>
      <c r="C19" s="677"/>
      <c r="D19" s="677"/>
      <c r="E19" s="898"/>
      <c r="F19" s="704" t="s">
        <v>559</v>
      </c>
      <c r="G19" s="589"/>
      <c r="H19" s="901">
        <v>20</v>
      </c>
      <c r="I19" s="902"/>
      <c r="J19" s="903"/>
      <c r="K19" s="901" t="s">
        <v>445</v>
      </c>
      <c r="L19" s="902"/>
      <c r="M19" s="903"/>
    </row>
    <row r="20" spans="2:13" ht="21" customHeight="1">
      <c r="B20" s="676"/>
      <c r="C20" s="677"/>
      <c r="D20" s="677"/>
      <c r="E20" s="898"/>
      <c r="F20" s="704" t="s">
        <v>255</v>
      </c>
      <c r="G20" s="589"/>
      <c r="H20" s="632" t="s">
        <v>340</v>
      </c>
      <c r="I20" s="632"/>
      <c r="J20" s="632"/>
      <c r="K20" s="896" t="s">
        <v>340</v>
      </c>
      <c r="L20" s="632"/>
      <c r="M20" s="897"/>
    </row>
    <row r="21" spans="2:13" ht="21" customHeight="1">
      <c r="B21" s="676"/>
      <c r="C21" s="677"/>
      <c r="D21" s="677"/>
      <c r="E21" s="898"/>
      <c r="F21" s="704" t="s">
        <v>256</v>
      </c>
      <c r="G21" s="589"/>
      <c r="H21" s="632" t="s">
        <v>340</v>
      </c>
      <c r="I21" s="632"/>
      <c r="J21" s="632"/>
      <c r="K21" s="896" t="s">
        <v>340</v>
      </c>
      <c r="L21" s="632"/>
      <c r="M21" s="897"/>
    </row>
    <row r="22" spans="2:13" ht="21" customHeight="1">
      <c r="B22" s="676"/>
      <c r="C22" s="677"/>
      <c r="D22" s="677"/>
      <c r="E22" s="898"/>
      <c r="F22" s="704" t="s">
        <v>88</v>
      </c>
      <c r="G22" s="589"/>
      <c r="H22" s="632" t="s">
        <v>386</v>
      </c>
      <c r="I22" s="632"/>
      <c r="J22" s="632"/>
      <c r="K22" s="896" t="s">
        <v>386</v>
      </c>
      <c r="L22" s="632"/>
      <c r="M22" s="897"/>
    </row>
    <row r="23" spans="2:13" ht="21" customHeight="1">
      <c r="B23" s="676"/>
      <c r="C23" s="677"/>
      <c r="D23" s="677"/>
      <c r="E23" s="898"/>
      <c r="F23" s="704" t="s">
        <v>576</v>
      </c>
      <c r="G23" s="589"/>
      <c r="H23" s="632" t="s">
        <v>386</v>
      </c>
      <c r="I23" s="632"/>
      <c r="J23" s="632"/>
      <c r="K23" s="896" t="s">
        <v>386</v>
      </c>
      <c r="L23" s="632"/>
      <c r="M23" s="897"/>
    </row>
    <row r="24" spans="2:13" ht="21" customHeight="1">
      <c r="B24" s="882"/>
      <c r="C24" s="883"/>
      <c r="D24" s="883"/>
      <c r="E24" s="884"/>
      <c r="F24" s="704" t="s">
        <v>345</v>
      </c>
      <c r="G24" s="589"/>
      <c r="H24" s="590" t="s">
        <v>340</v>
      </c>
      <c r="I24" s="590"/>
      <c r="J24" s="590"/>
      <c r="K24" s="869" t="s">
        <v>340</v>
      </c>
      <c r="L24" s="632"/>
      <c r="M24" s="897"/>
    </row>
    <row r="25" spans="2:13" ht="36" customHeight="1">
      <c r="B25" s="793" t="s">
        <v>626</v>
      </c>
      <c r="C25" s="794"/>
      <c r="D25" s="794"/>
      <c r="E25" s="795"/>
      <c r="F25" s="885" t="s">
        <v>423</v>
      </c>
      <c r="G25" s="544"/>
      <c r="H25" s="886">
        <v>3600000</v>
      </c>
      <c r="I25" s="887"/>
      <c r="J25" s="888"/>
      <c r="K25" s="886">
        <v>1944000</v>
      </c>
      <c r="L25" s="887"/>
      <c r="M25" s="889"/>
    </row>
    <row r="26" spans="2:15" ht="21" customHeight="1">
      <c r="B26" s="882"/>
      <c r="C26" s="883"/>
      <c r="D26" s="883"/>
      <c r="E26" s="884"/>
      <c r="F26" s="890" t="s">
        <v>500</v>
      </c>
      <c r="G26" s="891"/>
      <c r="H26" s="892">
        <v>11000</v>
      </c>
      <c r="I26" s="893"/>
      <c r="J26" s="894"/>
      <c r="K26" s="892">
        <v>11000</v>
      </c>
      <c r="L26" s="893"/>
      <c r="M26" s="895"/>
      <c r="O26" s="21"/>
    </row>
    <row r="27" spans="2:13" s="21" customFormat="1" ht="21" customHeight="1">
      <c r="B27" s="880" t="s">
        <v>627</v>
      </c>
      <c r="C27" s="881"/>
      <c r="D27" s="881"/>
      <c r="E27" s="881"/>
      <c r="F27" s="881"/>
      <c r="G27" s="881"/>
      <c r="H27" s="857">
        <v>190000</v>
      </c>
      <c r="I27" s="857"/>
      <c r="J27" s="857"/>
      <c r="K27" s="857">
        <v>226000</v>
      </c>
      <c r="L27" s="857"/>
      <c r="M27" s="862"/>
    </row>
    <row r="28" spans="2:13" ht="21" customHeight="1">
      <c r="B28" s="22"/>
      <c r="C28" s="704" t="s">
        <v>175</v>
      </c>
      <c r="D28" s="589"/>
      <c r="E28" s="589"/>
      <c r="F28" s="589"/>
      <c r="G28" s="589"/>
      <c r="H28" s="857">
        <v>60000</v>
      </c>
      <c r="I28" s="857"/>
      <c r="J28" s="857"/>
      <c r="K28" s="857">
        <v>60000</v>
      </c>
      <c r="L28" s="857"/>
      <c r="M28" s="862"/>
    </row>
    <row r="29" spans="1:14" s="20" customFormat="1" ht="21" customHeight="1">
      <c r="A29" s="19"/>
      <c r="B29" s="22"/>
      <c r="C29" s="873" t="s">
        <v>285</v>
      </c>
      <c r="D29" s="705" t="s">
        <v>631</v>
      </c>
      <c r="E29" s="705"/>
      <c r="F29" s="705"/>
      <c r="G29" s="706"/>
      <c r="H29" s="857">
        <v>0</v>
      </c>
      <c r="I29" s="857"/>
      <c r="J29" s="857"/>
      <c r="K29" s="857" t="s">
        <v>555</v>
      </c>
      <c r="L29" s="857"/>
      <c r="M29" s="862"/>
      <c r="N29" s="19"/>
    </row>
    <row r="30" spans="1:14" s="20" customFormat="1" ht="21" customHeight="1">
      <c r="A30" s="19"/>
      <c r="B30" s="22"/>
      <c r="C30" s="874"/>
      <c r="D30" s="876" t="s">
        <v>632</v>
      </c>
      <c r="E30" s="704" t="s">
        <v>60</v>
      </c>
      <c r="F30" s="589"/>
      <c r="G30" s="589"/>
      <c r="H30" s="857">
        <v>40000</v>
      </c>
      <c r="I30" s="857"/>
      <c r="J30" s="857"/>
      <c r="K30" s="857">
        <v>40000</v>
      </c>
      <c r="L30" s="857"/>
      <c r="M30" s="862"/>
      <c r="N30" s="19"/>
    </row>
    <row r="31" spans="1:14" s="20" customFormat="1" ht="21" customHeight="1">
      <c r="A31" s="19"/>
      <c r="B31" s="22"/>
      <c r="C31" s="874"/>
      <c r="D31" s="877"/>
      <c r="E31" s="632" t="s">
        <v>484</v>
      </c>
      <c r="F31" s="632"/>
      <c r="G31" s="632"/>
      <c r="H31" s="857">
        <v>60000</v>
      </c>
      <c r="I31" s="857"/>
      <c r="J31" s="857"/>
      <c r="K31" s="857">
        <v>60000</v>
      </c>
      <c r="L31" s="857"/>
      <c r="M31" s="862"/>
      <c r="N31" s="19"/>
    </row>
    <row r="32" spans="1:14" s="20" customFormat="1" ht="21" customHeight="1">
      <c r="A32" s="19"/>
      <c r="B32" s="22"/>
      <c r="C32" s="874"/>
      <c r="D32" s="878"/>
      <c r="E32" s="705" t="s">
        <v>350</v>
      </c>
      <c r="F32" s="706"/>
      <c r="G32" s="706"/>
      <c r="H32" s="857">
        <v>15000</v>
      </c>
      <c r="I32" s="857"/>
      <c r="J32" s="857"/>
      <c r="K32" s="857">
        <v>15000</v>
      </c>
      <c r="L32" s="857"/>
      <c r="M32" s="862"/>
      <c r="N32" s="19"/>
    </row>
    <row r="33" spans="1:14" s="20" customFormat="1" ht="21" customHeight="1">
      <c r="A33" s="19"/>
      <c r="B33" s="22"/>
      <c r="C33" s="874"/>
      <c r="D33" s="878"/>
      <c r="E33" s="632" t="s">
        <v>485</v>
      </c>
      <c r="F33" s="632"/>
      <c r="G33" s="632"/>
      <c r="H33" s="857" t="s">
        <v>424</v>
      </c>
      <c r="I33" s="857"/>
      <c r="J33" s="857"/>
      <c r="K33" s="857" t="s">
        <v>424</v>
      </c>
      <c r="L33" s="857"/>
      <c r="M33" s="862"/>
      <c r="N33" s="19"/>
    </row>
    <row r="34" spans="1:14" s="20" customFormat="1" ht="21" customHeight="1">
      <c r="A34" s="19"/>
      <c r="B34" s="22"/>
      <c r="C34" s="874"/>
      <c r="D34" s="878"/>
      <c r="E34" s="632" t="s">
        <v>554</v>
      </c>
      <c r="F34" s="632"/>
      <c r="G34" s="632"/>
      <c r="H34" s="857">
        <v>15000</v>
      </c>
      <c r="I34" s="857"/>
      <c r="J34" s="857"/>
      <c r="K34" s="866" t="s">
        <v>424</v>
      </c>
      <c r="L34" s="867"/>
      <c r="M34" s="868"/>
      <c r="N34" s="19"/>
    </row>
    <row r="35" spans="1:14" s="20" customFormat="1" ht="33.75" customHeight="1">
      <c r="A35" s="19"/>
      <c r="B35" s="23"/>
      <c r="C35" s="875"/>
      <c r="D35" s="879"/>
      <c r="E35" s="869" t="s">
        <v>637</v>
      </c>
      <c r="F35" s="590"/>
      <c r="G35" s="590"/>
      <c r="H35" s="857" t="s">
        <v>801</v>
      </c>
      <c r="I35" s="857"/>
      <c r="J35" s="857"/>
      <c r="K35" s="870" t="s">
        <v>802</v>
      </c>
      <c r="L35" s="871"/>
      <c r="M35" s="872"/>
      <c r="N35" s="19"/>
    </row>
    <row r="36" spans="1:14" s="20" customFormat="1" ht="36" customHeight="1" thickBot="1">
      <c r="A36" s="19"/>
      <c r="B36" s="863" t="s">
        <v>831</v>
      </c>
      <c r="C36" s="864"/>
      <c r="D36" s="864"/>
      <c r="E36" s="864"/>
      <c r="F36" s="864"/>
      <c r="G36" s="864"/>
      <c r="H36" s="864"/>
      <c r="I36" s="864"/>
      <c r="J36" s="864"/>
      <c r="K36" s="864"/>
      <c r="L36" s="864"/>
      <c r="M36" s="865"/>
      <c r="N36" s="19"/>
    </row>
    <row r="37" spans="1:16" s="20" customFormat="1" ht="21" customHeight="1">
      <c r="A37" s="19"/>
      <c r="B37" s="10"/>
      <c r="C37" s="33"/>
      <c r="D37" s="33"/>
      <c r="E37" s="33"/>
      <c r="F37" s="33"/>
      <c r="G37" s="33"/>
      <c r="H37" s="33"/>
      <c r="I37" s="33"/>
      <c r="J37" s="33"/>
      <c r="K37" s="33"/>
      <c r="L37" s="33"/>
      <c r="M37" s="33"/>
      <c r="N37" s="10"/>
      <c r="O37" s="28"/>
      <c r="P37" s="29"/>
    </row>
    <row r="38" spans="2:6" ht="21" customHeight="1" thickBot="1">
      <c r="B38" s="858" t="s">
        <v>486</v>
      </c>
      <c r="C38" s="646"/>
      <c r="D38" s="646"/>
      <c r="E38" s="646"/>
      <c r="F38" s="646"/>
    </row>
    <row r="39" spans="2:13" ht="36" customHeight="1">
      <c r="B39" s="828" t="s">
        <v>175</v>
      </c>
      <c r="C39" s="771"/>
      <c r="D39" s="771"/>
      <c r="E39" s="771"/>
      <c r="F39" s="771"/>
      <c r="G39" s="859" t="s">
        <v>678</v>
      </c>
      <c r="H39" s="860"/>
      <c r="I39" s="860"/>
      <c r="J39" s="860"/>
      <c r="K39" s="860"/>
      <c r="L39" s="860"/>
      <c r="M39" s="861"/>
    </row>
    <row r="40" spans="2:13" ht="21" customHeight="1">
      <c r="B40" s="758" t="s">
        <v>70</v>
      </c>
      <c r="C40" s="773"/>
      <c r="D40" s="773"/>
      <c r="E40" s="773"/>
      <c r="F40" s="849"/>
      <c r="G40" s="34" t="s">
        <v>325</v>
      </c>
      <c r="H40" s="35"/>
      <c r="I40" s="36" t="s">
        <v>541</v>
      </c>
      <c r="J40" s="36"/>
      <c r="K40" s="36"/>
      <c r="L40" s="36"/>
      <c r="M40" s="37"/>
    </row>
    <row r="41" spans="1:14" s="20" customFormat="1" ht="21" customHeight="1">
      <c r="A41" s="19"/>
      <c r="B41" s="850"/>
      <c r="C41" s="851"/>
      <c r="D41" s="851"/>
      <c r="E41" s="851"/>
      <c r="F41" s="852"/>
      <c r="G41" s="853" t="s">
        <v>271</v>
      </c>
      <c r="H41" s="782"/>
      <c r="I41" s="854"/>
      <c r="J41" s="834"/>
      <c r="K41" s="834"/>
      <c r="L41" s="834"/>
      <c r="M41" s="835"/>
      <c r="N41" s="19"/>
    </row>
    <row r="42" spans="1:14" s="20" customFormat="1" ht="36" customHeight="1">
      <c r="A42" s="19"/>
      <c r="B42" s="743" t="s">
        <v>174</v>
      </c>
      <c r="C42" s="847"/>
      <c r="D42" s="847"/>
      <c r="E42" s="847"/>
      <c r="F42" s="847"/>
      <c r="G42" s="833" t="s">
        <v>501</v>
      </c>
      <c r="H42" s="855"/>
      <c r="I42" s="855"/>
      <c r="J42" s="855"/>
      <c r="K42" s="855"/>
      <c r="L42" s="855"/>
      <c r="M42" s="856"/>
      <c r="N42" s="19"/>
    </row>
    <row r="43" spans="2:13" ht="21" customHeight="1">
      <c r="B43" s="743" t="s">
        <v>60</v>
      </c>
      <c r="C43" s="847"/>
      <c r="D43" s="847"/>
      <c r="E43" s="847"/>
      <c r="F43" s="847"/>
      <c r="G43" s="629" t="s">
        <v>556</v>
      </c>
      <c r="H43" s="846"/>
      <c r="I43" s="846"/>
      <c r="J43" s="846"/>
      <c r="K43" s="846"/>
      <c r="L43" s="846"/>
      <c r="M43" s="630"/>
    </row>
    <row r="44" spans="1:14" s="20" customFormat="1" ht="21" customHeight="1">
      <c r="A44" s="19"/>
      <c r="B44" s="845" t="s">
        <v>484</v>
      </c>
      <c r="C44" s="800"/>
      <c r="D44" s="800"/>
      <c r="E44" s="800"/>
      <c r="F44" s="800"/>
      <c r="G44" s="629" t="s">
        <v>502</v>
      </c>
      <c r="H44" s="846"/>
      <c r="I44" s="846"/>
      <c r="J44" s="846"/>
      <c r="K44" s="846"/>
      <c r="L44" s="846"/>
      <c r="M44" s="630"/>
      <c r="N44" s="19"/>
    </row>
    <row r="45" spans="1:14" s="20" customFormat="1" ht="45" customHeight="1">
      <c r="A45" s="19"/>
      <c r="B45" s="743" t="s">
        <v>351</v>
      </c>
      <c r="C45" s="847"/>
      <c r="D45" s="847"/>
      <c r="E45" s="847"/>
      <c r="F45" s="847"/>
      <c r="G45" s="836" t="s">
        <v>452</v>
      </c>
      <c r="H45" s="846"/>
      <c r="I45" s="846"/>
      <c r="J45" s="846"/>
      <c r="K45" s="846"/>
      <c r="L45" s="846"/>
      <c r="M45" s="630"/>
      <c r="N45" s="19"/>
    </row>
    <row r="46" spans="1:14" s="20" customFormat="1" ht="21" customHeight="1">
      <c r="A46" s="19"/>
      <c r="B46" s="848" t="s">
        <v>485</v>
      </c>
      <c r="C46" s="522"/>
      <c r="D46" s="522"/>
      <c r="E46" s="522"/>
      <c r="F46" s="513"/>
      <c r="G46" s="833" t="s">
        <v>424</v>
      </c>
      <c r="H46" s="834"/>
      <c r="I46" s="834"/>
      <c r="J46" s="834"/>
      <c r="K46" s="834"/>
      <c r="L46" s="834"/>
      <c r="M46" s="835"/>
      <c r="N46" s="19"/>
    </row>
    <row r="47" spans="2:13" ht="21" customHeight="1">
      <c r="B47" s="832" t="s">
        <v>554</v>
      </c>
      <c r="C47" s="800"/>
      <c r="D47" s="800"/>
      <c r="E47" s="800"/>
      <c r="F47" s="800"/>
      <c r="G47" s="833" t="s">
        <v>453</v>
      </c>
      <c r="H47" s="834"/>
      <c r="I47" s="834"/>
      <c r="J47" s="834"/>
      <c r="K47" s="834"/>
      <c r="L47" s="834"/>
      <c r="M47" s="835"/>
    </row>
    <row r="48" spans="2:13" ht="63.75" customHeight="1">
      <c r="B48" s="793" t="s">
        <v>637</v>
      </c>
      <c r="C48" s="794"/>
      <c r="D48" s="794"/>
      <c r="E48" s="794"/>
      <c r="F48" s="795"/>
      <c r="G48" s="836" t="s">
        <v>788</v>
      </c>
      <c r="H48" s="837"/>
      <c r="I48" s="837"/>
      <c r="J48" s="837"/>
      <c r="K48" s="837"/>
      <c r="L48" s="837"/>
      <c r="M48" s="838"/>
    </row>
    <row r="49" spans="2:13" ht="18" customHeight="1">
      <c r="B49" s="793" t="s">
        <v>178</v>
      </c>
      <c r="C49" s="794"/>
      <c r="D49" s="794"/>
      <c r="E49" s="794"/>
      <c r="F49" s="795"/>
      <c r="G49" s="839" t="s">
        <v>180</v>
      </c>
      <c r="H49" s="840"/>
      <c r="I49" s="840"/>
      <c r="J49" s="840"/>
      <c r="K49" s="840"/>
      <c r="L49" s="840"/>
      <c r="M49" s="841"/>
    </row>
    <row r="50" spans="2:13" ht="18" customHeight="1">
      <c r="B50" s="467"/>
      <c r="C50" s="567"/>
      <c r="D50" s="567"/>
      <c r="E50" s="567"/>
      <c r="F50" s="468"/>
      <c r="G50" s="842"/>
      <c r="H50" s="843"/>
      <c r="I50" s="843"/>
      <c r="J50" s="843"/>
      <c r="K50" s="843"/>
      <c r="L50" s="843"/>
      <c r="M50" s="844"/>
    </row>
    <row r="51" spans="2:13" ht="21" customHeight="1" thickBot="1">
      <c r="B51" s="731" t="s">
        <v>179</v>
      </c>
      <c r="C51" s="762"/>
      <c r="D51" s="762"/>
      <c r="E51" s="762"/>
      <c r="F51" s="762"/>
      <c r="G51" s="824"/>
      <c r="H51" s="825"/>
      <c r="I51" s="825"/>
      <c r="J51" s="825"/>
      <c r="K51" s="825"/>
      <c r="L51" s="825"/>
      <c r="M51" s="826"/>
    </row>
    <row r="52" ht="21" customHeight="1"/>
    <row r="53" spans="2:13" ht="21" customHeight="1" thickBot="1">
      <c r="B53" s="827" t="s">
        <v>181</v>
      </c>
      <c r="C53" s="582"/>
      <c r="D53" s="582"/>
      <c r="E53" s="582"/>
      <c r="F53" s="582"/>
      <c r="G53" s="582"/>
      <c r="H53" s="582"/>
      <c r="I53" s="582"/>
      <c r="J53" s="582"/>
      <c r="K53" s="175"/>
      <c r="L53" s="175"/>
      <c r="M53" s="175"/>
    </row>
    <row r="54" spans="1:14" s="20" customFormat="1" ht="21" customHeight="1">
      <c r="A54" s="19"/>
      <c r="B54" s="828" t="s">
        <v>624</v>
      </c>
      <c r="C54" s="595"/>
      <c r="D54" s="595"/>
      <c r="E54" s="595"/>
      <c r="F54" s="595"/>
      <c r="G54" s="595"/>
      <c r="H54" s="595"/>
      <c r="I54" s="829" t="s">
        <v>425</v>
      </c>
      <c r="J54" s="830"/>
      <c r="K54" s="830"/>
      <c r="L54" s="830"/>
      <c r="M54" s="831"/>
      <c r="N54" s="19"/>
    </row>
    <row r="55" spans="1:14" s="20" customFormat="1" ht="21" customHeight="1">
      <c r="A55" s="19"/>
      <c r="B55" s="793" t="s">
        <v>625</v>
      </c>
      <c r="C55" s="642"/>
      <c r="D55" s="642"/>
      <c r="E55" s="642"/>
      <c r="F55" s="642"/>
      <c r="G55" s="642"/>
      <c r="H55" s="466"/>
      <c r="I55" s="811" t="s">
        <v>426</v>
      </c>
      <c r="J55" s="812"/>
      <c r="K55" s="812"/>
      <c r="L55" s="812"/>
      <c r="M55" s="813"/>
      <c r="N55" s="19"/>
    </row>
    <row r="56" spans="1:14" s="20" customFormat="1" ht="21" customHeight="1">
      <c r="A56" s="19"/>
      <c r="B56" s="467"/>
      <c r="C56" s="567"/>
      <c r="D56" s="567"/>
      <c r="E56" s="567"/>
      <c r="F56" s="567"/>
      <c r="G56" s="567"/>
      <c r="H56" s="468"/>
      <c r="I56" s="814"/>
      <c r="J56" s="815"/>
      <c r="K56" s="815"/>
      <c r="L56" s="815"/>
      <c r="M56" s="816"/>
      <c r="N56" s="19"/>
    </row>
    <row r="57" spans="1:14" s="20" customFormat="1" ht="21" customHeight="1" thickBot="1">
      <c r="A57" s="19"/>
      <c r="B57" s="817" t="s">
        <v>287</v>
      </c>
      <c r="C57" s="556"/>
      <c r="D57" s="556"/>
      <c r="E57" s="556"/>
      <c r="F57" s="556"/>
      <c r="G57" s="556"/>
      <c r="H57" s="556"/>
      <c r="I57" s="556"/>
      <c r="J57" s="556"/>
      <c r="K57" s="556"/>
      <c r="L57" s="556"/>
      <c r="M57" s="631"/>
      <c r="N57" s="19"/>
    </row>
    <row r="58" spans="1:14" s="20" customFormat="1" ht="21" customHeight="1">
      <c r="A58" s="19"/>
      <c r="B58" s="19"/>
      <c r="C58" s="19"/>
      <c r="D58" s="19"/>
      <c r="E58" s="19"/>
      <c r="F58" s="19"/>
      <c r="G58" s="19"/>
      <c r="H58" s="19"/>
      <c r="I58" s="19"/>
      <c r="J58" s="19"/>
      <c r="K58" s="19"/>
      <c r="L58" s="19"/>
      <c r="M58" s="19"/>
      <c r="N58" s="19"/>
    </row>
    <row r="59" spans="1:14" s="20" customFormat="1" ht="21" customHeight="1" thickBot="1">
      <c r="A59" s="19"/>
      <c r="B59" s="667" t="s">
        <v>270</v>
      </c>
      <c r="C59" s="667"/>
      <c r="D59" s="667"/>
      <c r="E59" s="667"/>
      <c r="F59" s="667"/>
      <c r="G59" s="667"/>
      <c r="H59" s="667"/>
      <c r="I59" s="38"/>
      <c r="J59" s="38"/>
      <c r="K59" s="38"/>
      <c r="L59" s="38"/>
      <c r="M59" s="38"/>
      <c r="N59" s="19"/>
    </row>
    <row r="60" spans="2:13" ht="36" customHeight="1">
      <c r="B60" s="818" t="s">
        <v>182</v>
      </c>
      <c r="C60" s="792"/>
      <c r="D60" s="792"/>
      <c r="E60" s="792"/>
      <c r="F60" s="792"/>
      <c r="G60" s="792"/>
      <c r="H60" s="792"/>
      <c r="I60" s="792"/>
      <c r="J60" s="819" t="s">
        <v>427</v>
      </c>
      <c r="K60" s="820"/>
      <c r="L60" s="820"/>
      <c r="M60" s="821"/>
    </row>
    <row r="61" spans="2:13" ht="21" customHeight="1">
      <c r="B61" s="690" t="s">
        <v>183</v>
      </c>
      <c r="C61" s="704"/>
      <c r="D61" s="704"/>
      <c r="E61" s="704"/>
      <c r="F61" s="704"/>
      <c r="G61" s="704"/>
      <c r="H61" s="704"/>
      <c r="I61" s="704"/>
      <c r="J61" s="446" t="s">
        <v>454</v>
      </c>
      <c r="K61" s="447"/>
      <c r="L61" s="447"/>
      <c r="M61" s="448"/>
    </row>
    <row r="62" spans="2:13" ht="18" customHeight="1">
      <c r="B62" s="670" t="s">
        <v>184</v>
      </c>
      <c r="C62" s="776"/>
      <c r="D62" s="776"/>
      <c r="E62" s="776"/>
      <c r="F62" s="776"/>
      <c r="G62" s="776"/>
      <c r="H62" s="776"/>
      <c r="I62" s="776"/>
      <c r="J62" s="805" t="s">
        <v>468</v>
      </c>
      <c r="K62" s="806"/>
      <c r="L62" s="806"/>
      <c r="M62" s="807"/>
    </row>
    <row r="63" spans="2:13" ht="18" customHeight="1">
      <c r="B63" s="670"/>
      <c r="C63" s="776"/>
      <c r="D63" s="776"/>
      <c r="E63" s="776"/>
      <c r="F63" s="776"/>
      <c r="G63" s="776"/>
      <c r="H63" s="776"/>
      <c r="I63" s="776"/>
      <c r="J63" s="808"/>
      <c r="K63" s="809"/>
      <c r="L63" s="809"/>
      <c r="M63" s="810"/>
    </row>
    <row r="64" spans="2:13" ht="21" customHeight="1">
      <c r="B64" s="690" t="s">
        <v>473</v>
      </c>
      <c r="C64" s="704"/>
      <c r="D64" s="704"/>
      <c r="E64" s="704"/>
      <c r="F64" s="704"/>
      <c r="G64" s="704"/>
      <c r="H64" s="704"/>
      <c r="I64" s="704"/>
      <c r="J64" s="822" t="s">
        <v>476</v>
      </c>
      <c r="K64" s="822"/>
      <c r="L64" s="822"/>
      <c r="M64" s="823"/>
    </row>
    <row r="65" spans="2:13" ht="120" customHeight="1">
      <c r="B65" s="670" t="s">
        <v>185</v>
      </c>
      <c r="C65" s="550"/>
      <c r="D65" s="550"/>
      <c r="E65" s="550"/>
      <c r="F65" s="704" t="s">
        <v>187</v>
      </c>
      <c r="G65" s="704"/>
      <c r="H65" s="704"/>
      <c r="I65" s="704"/>
      <c r="J65" s="596" t="s">
        <v>428</v>
      </c>
      <c r="K65" s="597"/>
      <c r="L65" s="597"/>
      <c r="M65" s="598"/>
    </row>
    <row r="66" spans="2:13" ht="75" customHeight="1">
      <c r="B66" s="671"/>
      <c r="C66" s="550"/>
      <c r="D66" s="550"/>
      <c r="E66" s="550"/>
      <c r="F66" s="704" t="s">
        <v>188</v>
      </c>
      <c r="G66" s="704"/>
      <c r="H66" s="704"/>
      <c r="I66" s="704"/>
      <c r="J66" s="596" t="s">
        <v>675</v>
      </c>
      <c r="K66" s="597"/>
      <c r="L66" s="597"/>
      <c r="M66" s="598"/>
    </row>
    <row r="67" spans="2:13" ht="21" customHeight="1">
      <c r="B67" s="793" t="s">
        <v>186</v>
      </c>
      <c r="C67" s="794"/>
      <c r="D67" s="794"/>
      <c r="E67" s="795"/>
      <c r="F67" s="799" t="s">
        <v>466</v>
      </c>
      <c r="G67" s="800"/>
      <c r="H67" s="800"/>
      <c r="I67" s="801"/>
      <c r="J67" s="590"/>
      <c r="K67" s="590"/>
      <c r="L67" s="590"/>
      <c r="M67" s="591"/>
    </row>
    <row r="68" spans="2:13" ht="21" customHeight="1" thickBot="1">
      <c r="B68" s="796"/>
      <c r="C68" s="797"/>
      <c r="D68" s="797"/>
      <c r="E68" s="798"/>
      <c r="F68" s="802"/>
      <c r="G68" s="803"/>
      <c r="H68" s="803"/>
      <c r="I68" s="804"/>
      <c r="J68" s="555"/>
      <c r="K68" s="556"/>
      <c r="L68" s="556"/>
      <c r="M68" s="631"/>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
    </sheetView>
  </sheetViews>
  <sheetFormatPr defaultColWidth="9.00390625" defaultRowHeight="13.5"/>
  <cols>
    <col min="1" max="1" width="2.625" style="11" customWidth="1"/>
    <col min="2" max="2" width="6.75390625" style="11" customWidth="1"/>
    <col min="3" max="3" width="6.125" style="11" customWidth="1"/>
    <col min="4" max="8" width="9.00390625" style="11" customWidth="1"/>
    <col min="9" max="9" width="9.375" style="11" customWidth="1"/>
    <col min="10" max="11" width="9.00390625" style="11" customWidth="1"/>
    <col min="12" max="12" width="3.375" style="11" customWidth="1"/>
    <col min="13" max="15" width="13.00390625" style="11" customWidth="1"/>
    <col min="16" max="16384" width="9.00390625" style="11" customWidth="1"/>
  </cols>
  <sheetData>
    <row r="1" spans="1:9" ht="21" customHeight="1">
      <c r="A1" s="9" t="s">
        <v>327</v>
      </c>
      <c r="B1" s="582" t="s">
        <v>65</v>
      </c>
      <c r="C1" s="582"/>
      <c r="D1" s="582"/>
      <c r="E1" s="582"/>
      <c r="F1" s="582"/>
      <c r="G1" s="582"/>
      <c r="H1" s="582"/>
      <c r="I1" s="582"/>
    </row>
    <row r="2" spans="1:9" ht="21" customHeight="1" thickBot="1">
      <c r="A2" s="228"/>
      <c r="B2" s="518" t="s">
        <v>238</v>
      </c>
      <c r="C2" s="954"/>
      <c r="D2" s="954"/>
      <c r="E2" s="86"/>
      <c r="F2" s="86"/>
      <c r="G2" s="86"/>
      <c r="H2" s="86"/>
      <c r="I2" s="86"/>
    </row>
    <row r="3" spans="2:11" ht="21" customHeight="1">
      <c r="B3" s="438" t="s">
        <v>194</v>
      </c>
      <c r="C3" s="439"/>
      <c r="D3" s="727" t="s">
        <v>190</v>
      </c>
      <c r="E3" s="727"/>
      <c r="F3" s="727"/>
      <c r="G3" s="727"/>
      <c r="H3" s="943">
        <v>0</v>
      </c>
      <c r="I3" s="944"/>
      <c r="J3" s="944"/>
      <c r="K3" s="229" t="s">
        <v>326</v>
      </c>
    </row>
    <row r="4" spans="2:11" ht="21" customHeight="1">
      <c r="B4" s="428"/>
      <c r="C4" s="429"/>
      <c r="D4" s="589" t="s">
        <v>191</v>
      </c>
      <c r="E4" s="589"/>
      <c r="F4" s="589"/>
      <c r="G4" s="589"/>
      <c r="H4" s="928">
        <v>0</v>
      </c>
      <c r="I4" s="929"/>
      <c r="J4" s="929"/>
      <c r="K4" s="230" t="s">
        <v>326</v>
      </c>
    </row>
    <row r="5" spans="2:11" ht="21" customHeight="1">
      <c r="B5" s="428"/>
      <c r="C5" s="429"/>
      <c r="D5" s="589" t="s">
        <v>192</v>
      </c>
      <c r="E5" s="589"/>
      <c r="F5" s="589"/>
      <c r="G5" s="589"/>
      <c r="H5" s="928">
        <v>30</v>
      </c>
      <c r="I5" s="929"/>
      <c r="J5" s="929"/>
      <c r="K5" s="230" t="s">
        <v>326</v>
      </c>
    </row>
    <row r="6" spans="2:11" ht="21" customHeight="1">
      <c r="B6" s="430"/>
      <c r="C6" s="427"/>
      <c r="D6" s="589" t="s">
        <v>193</v>
      </c>
      <c r="E6" s="589"/>
      <c r="F6" s="589"/>
      <c r="G6" s="589"/>
      <c r="H6" s="928">
        <v>30</v>
      </c>
      <c r="I6" s="929"/>
      <c r="J6" s="929"/>
      <c r="K6" s="230" t="s">
        <v>326</v>
      </c>
    </row>
    <row r="7" spans="2:11" ht="21" customHeight="1">
      <c r="B7" s="417" t="s">
        <v>195</v>
      </c>
      <c r="C7" s="418"/>
      <c r="D7" s="589" t="s">
        <v>51</v>
      </c>
      <c r="E7" s="589"/>
      <c r="F7" s="589"/>
      <c r="G7" s="589"/>
      <c r="H7" s="928">
        <v>15</v>
      </c>
      <c r="I7" s="929"/>
      <c r="J7" s="929"/>
      <c r="K7" s="230" t="s">
        <v>326</v>
      </c>
    </row>
    <row r="8" spans="2:11" ht="21" customHeight="1">
      <c r="B8" s="428"/>
      <c r="C8" s="429"/>
      <c r="D8" s="589" t="s">
        <v>196</v>
      </c>
      <c r="E8" s="589"/>
      <c r="F8" s="589"/>
      <c r="G8" s="589"/>
      <c r="H8" s="928">
        <v>5</v>
      </c>
      <c r="I8" s="929"/>
      <c r="J8" s="929"/>
      <c r="K8" s="230" t="s">
        <v>326</v>
      </c>
    </row>
    <row r="9" spans="2:11" ht="21" customHeight="1">
      <c r="B9" s="428"/>
      <c r="C9" s="429"/>
      <c r="D9" s="589" t="s">
        <v>197</v>
      </c>
      <c r="E9" s="589"/>
      <c r="F9" s="589"/>
      <c r="G9" s="589"/>
      <c r="H9" s="928">
        <v>10</v>
      </c>
      <c r="I9" s="929"/>
      <c r="J9" s="929"/>
      <c r="K9" s="230" t="s">
        <v>326</v>
      </c>
    </row>
    <row r="10" spans="2:11" ht="21" customHeight="1">
      <c r="B10" s="428"/>
      <c r="C10" s="429"/>
      <c r="D10" s="589" t="s">
        <v>198</v>
      </c>
      <c r="E10" s="589"/>
      <c r="F10" s="589"/>
      <c r="G10" s="589"/>
      <c r="H10" s="928">
        <v>2</v>
      </c>
      <c r="I10" s="929"/>
      <c r="J10" s="929"/>
      <c r="K10" s="230" t="s">
        <v>326</v>
      </c>
    </row>
    <row r="11" spans="2:11" ht="21" customHeight="1">
      <c r="B11" s="428"/>
      <c r="C11" s="429"/>
      <c r="D11" s="589" t="s">
        <v>199</v>
      </c>
      <c r="E11" s="589"/>
      <c r="F11" s="589"/>
      <c r="G11" s="589"/>
      <c r="H11" s="928">
        <v>5</v>
      </c>
      <c r="I11" s="929"/>
      <c r="J11" s="929"/>
      <c r="K11" s="230" t="s">
        <v>326</v>
      </c>
    </row>
    <row r="12" spans="2:11" ht="21" customHeight="1">
      <c r="B12" s="428"/>
      <c r="C12" s="429"/>
      <c r="D12" s="589" t="s">
        <v>200</v>
      </c>
      <c r="E12" s="589"/>
      <c r="F12" s="589"/>
      <c r="G12" s="589"/>
      <c r="H12" s="928">
        <v>8</v>
      </c>
      <c r="I12" s="929"/>
      <c r="J12" s="929"/>
      <c r="K12" s="230" t="s">
        <v>326</v>
      </c>
    </row>
    <row r="13" spans="2:11" ht="21" customHeight="1">
      <c r="B13" s="428"/>
      <c r="C13" s="429"/>
      <c r="D13" s="589" t="s">
        <v>201</v>
      </c>
      <c r="E13" s="589"/>
      <c r="F13" s="589"/>
      <c r="G13" s="589"/>
      <c r="H13" s="928">
        <v>10</v>
      </c>
      <c r="I13" s="929"/>
      <c r="J13" s="929"/>
      <c r="K13" s="230" t="s">
        <v>326</v>
      </c>
    </row>
    <row r="14" spans="2:11" ht="21" customHeight="1">
      <c r="B14" s="430"/>
      <c r="C14" s="427"/>
      <c r="D14" s="589" t="s">
        <v>202</v>
      </c>
      <c r="E14" s="589"/>
      <c r="F14" s="589"/>
      <c r="G14" s="589"/>
      <c r="H14" s="928">
        <v>5</v>
      </c>
      <c r="I14" s="929"/>
      <c r="J14" s="929"/>
      <c r="K14" s="230" t="s">
        <v>326</v>
      </c>
    </row>
    <row r="15" spans="2:11" ht="21" customHeight="1">
      <c r="B15" s="417" t="s">
        <v>203</v>
      </c>
      <c r="C15" s="418"/>
      <c r="D15" s="589" t="s">
        <v>204</v>
      </c>
      <c r="E15" s="589"/>
      <c r="F15" s="589"/>
      <c r="G15" s="589"/>
      <c r="H15" s="928">
        <v>2</v>
      </c>
      <c r="I15" s="929"/>
      <c r="J15" s="929"/>
      <c r="K15" s="230" t="s">
        <v>326</v>
      </c>
    </row>
    <row r="16" spans="2:11" ht="21" customHeight="1">
      <c r="B16" s="428"/>
      <c r="C16" s="429"/>
      <c r="D16" s="589" t="s">
        <v>205</v>
      </c>
      <c r="E16" s="589"/>
      <c r="F16" s="589"/>
      <c r="G16" s="589"/>
      <c r="H16" s="928">
        <v>3</v>
      </c>
      <c r="I16" s="929"/>
      <c r="J16" s="929"/>
      <c r="K16" s="230" t="s">
        <v>326</v>
      </c>
    </row>
    <row r="17" spans="2:11" ht="21" customHeight="1">
      <c r="B17" s="428"/>
      <c r="C17" s="429"/>
      <c r="D17" s="589" t="s">
        <v>206</v>
      </c>
      <c r="E17" s="589"/>
      <c r="F17" s="589"/>
      <c r="G17" s="589"/>
      <c r="H17" s="928">
        <v>30</v>
      </c>
      <c r="I17" s="929"/>
      <c r="J17" s="929"/>
      <c r="K17" s="230" t="s">
        <v>326</v>
      </c>
    </row>
    <row r="18" spans="2:11" ht="21" customHeight="1">
      <c r="B18" s="428"/>
      <c r="C18" s="429"/>
      <c r="D18" s="589" t="s">
        <v>207</v>
      </c>
      <c r="E18" s="589"/>
      <c r="F18" s="589"/>
      <c r="G18" s="589"/>
      <c r="H18" s="928">
        <v>20</v>
      </c>
      <c r="I18" s="929"/>
      <c r="J18" s="929"/>
      <c r="K18" s="230" t="s">
        <v>326</v>
      </c>
    </row>
    <row r="19" spans="2:11" ht="21" customHeight="1" thickBot="1">
      <c r="B19" s="428"/>
      <c r="C19" s="429"/>
      <c r="D19" s="589" t="s">
        <v>684</v>
      </c>
      <c r="E19" s="589"/>
      <c r="F19" s="589"/>
      <c r="G19" s="589"/>
      <c r="H19" s="928">
        <v>5</v>
      </c>
      <c r="I19" s="929"/>
      <c r="J19" s="929"/>
      <c r="K19" s="230" t="s">
        <v>326</v>
      </c>
    </row>
    <row r="20" spans="2:11" ht="21" customHeight="1" thickBot="1">
      <c r="B20" s="937" t="s">
        <v>685</v>
      </c>
      <c r="C20" s="938"/>
      <c r="D20" s="938"/>
      <c r="E20" s="938"/>
      <c r="F20" s="938"/>
      <c r="G20" s="939"/>
      <c r="H20" s="231">
        <v>9</v>
      </c>
      <c r="I20" s="232" t="s">
        <v>686</v>
      </c>
      <c r="J20" s="232">
        <v>7</v>
      </c>
      <c r="K20" s="233" t="s">
        <v>687</v>
      </c>
    </row>
    <row r="21" spans="2:11" ht="21" customHeight="1" thickBot="1">
      <c r="B21" s="937" t="s">
        <v>353</v>
      </c>
      <c r="C21" s="938"/>
      <c r="D21" s="938"/>
      <c r="E21" s="938"/>
      <c r="F21" s="938"/>
      <c r="G21" s="939"/>
      <c r="H21" s="940">
        <v>60</v>
      </c>
      <c r="I21" s="941"/>
      <c r="J21" s="941"/>
      <c r="K21" s="233" t="s">
        <v>683</v>
      </c>
    </row>
    <row r="22" spans="2:11" ht="21" customHeight="1">
      <c r="B22" s="234"/>
      <c r="C22" s="234"/>
      <c r="D22" s="234"/>
      <c r="E22" s="234"/>
      <c r="F22" s="234"/>
      <c r="G22" s="234"/>
      <c r="H22" s="235"/>
      <c r="I22" s="235"/>
      <c r="J22" s="235"/>
      <c r="K22" s="236"/>
    </row>
    <row r="23" spans="2:11" ht="21" customHeight="1" thickBot="1">
      <c r="B23" s="945" t="s">
        <v>240</v>
      </c>
      <c r="C23" s="945"/>
      <c r="D23" s="945"/>
      <c r="E23" s="945"/>
      <c r="F23" s="946"/>
      <c r="G23" s="946"/>
      <c r="H23" s="951"/>
      <c r="I23" s="951"/>
      <c r="J23" s="951"/>
      <c r="K23" s="951"/>
    </row>
    <row r="24" spans="2:11" ht="21" customHeight="1">
      <c r="B24" s="594" t="s">
        <v>189</v>
      </c>
      <c r="C24" s="415"/>
      <c r="D24" s="237" t="s">
        <v>55</v>
      </c>
      <c r="E24" s="935">
        <v>20</v>
      </c>
      <c r="F24" s="936"/>
      <c r="G24" s="238" t="s">
        <v>352</v>
      </c>
      <c r="H24" s="239" t="s">
        <v>239</v>
      </c>
      <c r="I24" s="935">
        <v>40</v>
      </c>
      <c r="J24" s="935"/>
      <c r="K24" s="229" t="s">
        <v>324</v>
      </c>
    </row>
    <row r="25" spans="2:11" ht="21" customHeight="1">
      <c r="B25" s="947" t="s">
        <v>272</v>
      </c>
      <c r="C25" s="948"/>
      <c r="D25" s="240" t="s">
        <v>55</v>
      </c>
      <c r="E25" s="532">
        <v>33</v>
      </c>
      <c r="F25" s="533"/>
      <c r="G25" s="241" t="s">
        <v>286</v>
      </c>
      <c r="H25" s="240" t="s">
        <v>239</v>
      </c>
      <c r="I25" s="532">
        <v>67</v>
      </c>
      <c r="J25" s="533"/>
      <c r="K25" s="144" t="s">
        <v>274</v>
      </c>
    </row>
    <row r="26" spans="2:11" ht="21" customHeight="1" thickBot="1">
      <c r="B26" s="952" t="s">
        <v>273</v>
      </c>
      <c r="C26" s="953"/>
      <c r="D26" s="242">
        <v>100</v>
      </c>
      <c r="E26" s="173" t="s">
        <v>274</v>
      </c>
      <c r="F26" s="243" t="s">
        <v>208</v>
      </c>
      <c r="G26" s="242">
        <v>85</v>
      </c>
      <c r="H26" s="173" t="s">
        <v>298</v>
      </c>
      <c r="I26" s="244" t="s">
        <v>354</v>
      </c>
      <c r="J26" s="556" t="s">
        <v>835</v>
      </c>
      <c r="K26" s="631"/>
    </row>
    <row r="27" ht="21" customHeight="1"/>
    <row r="28" spans="2:7" ht="21" customHeight="1" thickBot="1">
      <c r="B28" s="571" t="s">
        <v>209</v>
      </c>
      <c r="C28" s="571"/>
      <c r="D28" s="571"/>
      <c r="E28" s="571"/>
      <c r="F28" s="38"/>
      <c r="G28" s="38"/>
    </row>
    <row r="29" spans="2:11" ht="21" customHeight="1">
      <c r="B29" s="438" t="s">
        <v>210</v>
      </c>
      <c r="C29" s="569"/>
      <c r="D29" s="439"/>
      <c r="E29" s="753" t="s">
        <v>54</v>
      </c>
      <c r="F29" s="569"/>
      <c r="G29" s="942">
        <v>0</v>
      </c>
      <c r="H29" s="935"/>
      <c r="I29" s="935"/>
      <c r="J29" s="935"/>
      <c r="K29" s="245" t="s">
        <v>324</v>
      </c>
    </row>
    <row r="30" spans="2:11" ht="21" customHeight="1">
      <c r="B30" s="428"/>
      <c r="C30" s="570"/>
      <c r="D30" s="429"/>
      <c r="E30" s="463" t="s">
        <v>52</v>
      </c>
      <c r="F30" s="464"/>
      <c r="G30" s="532">
        <v>1</v>
      </c>
      <c r="H30" s="533"/>
      <c r="I30" s="533"/>
      <c r="J30" s="533"/>
      <c r="K30" s="144" t="s">
        <v>324</v>
      </c>
    </row>
    <row r="31" spans="2:11" ht="21" customHeight="1">
      <c r="B31" s="428"/>
      <c r="C31" s="570"/>
      <c r="D31" s="429"/>
      <c r="E31" s="463" t="s">
        <v>53</v>
      </c>
      <c r="F31" s="464"/>
      <c r="G31" s="532">
        <v>2</v>
      </c>
      <c r="H31" s="533"/>
      <c r="I31" s="533"/>
      <c r="J31" s="533"/>
      <c r="K31" s="144" t="s">
        <v>324</v>
      </c>
    </row>
    <row r="32" spans="2:11" ht="21" customHeight="1">
      <c r="B32" s="428"/>
      <c r="C32" s="570"/>
      <c r="D32" s="429"/>
      <c r="E32" s="463" t="s">
        <v>212</v>
      </c>
      <c r="F32" s="464"/>
      <c r="G32" s="532">
        <v>6</v>
      </c>
      <c r="H32" s="533"/>
      <c r="I32" s="533"/>
      <c r="J32" s="533"/>
      <c r="K32" s="144" t="s">
        <v>324</v>
      </c>
    </row>
    <row r="33" spans="2:11" ht="21" customHeight="1">
      <c r="B33" s="430"/>
      <c r="C33" s="606"/>
      <c r="D33" s="427"/>
      <c r="E33" s="932" t="s">
        <v>48</v>
      </c>
      <c r="F33" s="570"/>
      <c r="G33" s="532">
        <v>0</v>
      </c>
      <c r="H33" s="533"/>
      <c r="I33" s="533"/>
      <c r="J33" s="533"/>
      <c r="K33" s="144" t="s">
        <v>324</v>
      </c>
    </row>
    <row r="34" spans="2:11" ht="21" customHeight="1">
      <c r="B34" s="417" t="s">
        <v>211</v>
      </c>
      <c r="C34" s="614"/>
      <c r="D34" s="418"/>
      <c r="E34" s="931" t="s">
        <v>213</v>
      </c>
      <c r="F34" s="418"/>
      <c r="G34" s="532">
        <v>3</v>
      </c>
      <c r="H34" s="533"/>
      <c r="I34" s="533"/>
      <c r="J34" s="533"/>
      <c r="K34" s="144" t="s">
        <v>324</v>
      </c>
    </row>
    <row r="35" spans="2:11" ht="21" customHeight="1">
      <c r="B35" s="428"/>
      <c r="C35" s="570"/>
      <c r="D35" s="429"/>
      <c r="E35" s="932"/>
      <c r="F35" s="429"/>
      <c r="G35" s="621" t="s">
        <v>336</v>
      </c>
      <c r="H35" s="622"/>
      <c r="I35" s="622"/>
      <c r="J35" s="622"/>
      <c r="K35" s="623"/>
    </row>
    <row r="36" spans="2:11" ht="36" customHeight="1">
      <c r="B36" s="428"/>
      <c r="C36" s="570"/>
      <c r="D36" s="429"/>
      <c r="E36" s="426"/>
      <c r="F36" s="427"/>
      <c r="G36" s="618" t="s">
        <v>504</v>
      </c>
      <c r="H36" s="619"/>
      <c r="I36" s="619"/>
      <c r="J36" s="619"/>
      <c r="K36" s="620"/>
    </row>
    <row r="37" spans="2:11" ht="21" customHeight="1">
      <c r="B37" s="428"/>
      <c r="C37" s="570"/>
      <c r="D37" s="429"/>
      <c r="E37" s="931" t="s">
        <v>214</v>
      </c>
      <c r="F37" s="418"/>
      <c r="G37" s="532">
        <v>3</v>
      </c>
      <c r="H37" s="533"/>
      <c r="I37" s="533"/>
      <c r="J37" s="533"/>
      <c r="K37" s="144" t="s">
        <v>324</v>
      </c>
    </row>
    <row r="38" spans="2:11" ht="21" customHeight="1">
      <c r="B38" s="428"/>
      <c r="C38" s="570"/>
      <c r="D38" s="429"/>
      <c r="E38" s="932"/>
      <c r="F38" s="429"/>
      <c r="G38" s="621" t="s">
        <v>336</v>
      </c>
      <c r="H38" s="622"/>
      <c r="I38" s="622"/>
      <c r="J38" s="622"/>
      <c r="K38" s="623"/>
    </row>
    <row r="39" spans="2:11" ht="36" customHeight="1" thickBot="1">
      <c r="B39" s="949"/>
      <c r="C39" s="950"/>
      <c r="D39" s="934"/>
      <c r="E39" s="933"/>
      <c r="F39" s="934"/>
      <c r="G39" s="930" t="s">
        <v>503</v>
      </c>
      <c r="H39" s="584"/>
      <c r="I39" s="584"/>
      <c r="J39" s="584"/>
      <c r="K39" s="585"/>
    </row>
    <row r="40" ht="20.25" customHeight="1"/>
    <row r="41" spans="8:11" ht="13.5">
      <c r="H41" s="57"/>
      <c r="I41" s="57"/>
      <c r="J41" s="57"/>
      <c r="K41" s="57"/>
    </row>
    <row r="54" s="72" customFormat="1" ht="13.5"/>
    <row r="55" s="72" customFormat="1" ht="13.5"/>
    <row r="56" s="72" customFormat="1" ht="13.5"/>
    <row r="57" s="72" customFormat="1" ht="13.5"/>
    <row r="58" s="72" customFormat="1" ht="13.5"/>
    <row r="59" s="72" customFormat="1" ht="13.5"/>
    <row r="60" s="72" customFormat="1" ht="13.5"/>
    <row r="61" s="72" customFormat="1" ht="13.5"/>
    <row r="62" s="72" customFormat="1" ht="13.5"/>
    <row r="63" s="72" customFormat="1" ht="13.5"/>
    <row r="64" s="72" customFormat="1" ht="13.5"/>
    <row r="65" s="72" customFormat="1" ht="13.5"/>
    <row r="66" s="72" customFormat="1" ht="13.5"/>
    <row r="67" s="72" customFormat="1" ht="13.5"/>
    <row r="68" s="72" customFormat="1" ht="13.5"/>
    <row r="69" s="72" customFormat="1" ht="13.5"/>
    <row r="70" s="72" customFormat="1" ht="13.5"/>
    <row r="71" s="72" customFormat="1" ht="13.5"/>
    <row r="72" s="72" customFormat="1" ht="13.5"/>
    <row r="73" s="72" customFormat="1" ht="13.5"/>
    <row r="74" s="72" customFormat="1" ht="13.5"/>
  </sheetData>
  <sheetProtection/>
  <mergeCells count="73">
    <mergeCell ref="H12:J12"/>
    <mergeCell ref="D9:G9"/>
    <mergeCell ref="D5:G5"/>
    <mergeCell ref="D11:G11"/>
    <mergeCell ref="H9:J9"/>
    <mergeCell ref="H10:J10"/>
    <mergeCell ref="H11:J11"/>
    <mergeCell ref="B1:I1"/>
    <mergeCell ref="D3:G3"/>
    <mergeCell ref="D14:G14"/>
    <mergeCell ref="B3:C6"/>
    <mergeCell ref="H15:J15"/>
    <mergeCell ref="H16:J16"/>
    <mergeCell ref="H13:J13"/>
    <mergeCell ref="H6:J6"/>
    <mergeCell ref="D8:G8"/>
    <mergeCell ref="B2:D2"/>
    <mergeCell ref="H23:K23"/>
    <mergeCell ref="G30:J30"/>
    <mergeCell ref="I24:J24"/>
    <mergeCell ref="B26:C26"/>
    <mergeCell ref="J26:K26"/>
    <mergeCell ref="B29:D33"/>
    <mergeCell ref="G32:J32"/>
    <mergeCell ref="G33:J33"/>
    <mergeCell ref="E32:F32"/>
    <mergeCell ref="E31:F31"/>
    <mergeCell ref="G37:J37"/>
    <mergeCell ref="G36:K36"/>
    <mergeCell ref="D10:G10"/>
    <mergeCell ref="E29:F29"/>
    <mergeCell ref="G35:K35"/>
    <mergeCell ref="B34:D39"/>
    <mergeCell ref="B24:C24"/>
    <mergeCell ref="D18:G18"/>
    <mergeCell ref="H19:J19"/>
    <mergeCell ref="B20:G20"/>
    <mergeCell ref="D13:G13"/>
    <mergeCell ref="H5:J5"/>
    <mergeCell ref="H4:J4"/>
    <mergeCell ref="D17:G17"/>
    <mergeCell ref="D16:G16"/>
    <mergeCell ref="H18:J18"/>
    <mergeCell ref="D15:G15"/>
    <mergeCell ref="H14:J14"/>
    <mergeCell ref="H7:J7"/>
    <mergeCell ref="H8:J8"/>
    <mergeCell ref="H3:J3"/>
    <mergeCell ref="B23:G23"/>
    <mergeCell ref="B7:C14"/>
    <mergeCell ref="D7:G7"/>
    <mergeCell ref="D12:G12"/>
    <mergeCell ref="E30:F30"/>
    <mergeCell ref="B25:C25"/>
    <mergeCell ref="D4:G4"/>
    <mergeCell ref="D6:G6"/>
    <mergeCell ref="B15:C19"/>
    <mergeCell ref="E33:F33"/>
    <mergeCell ref="B28:E28"/>
    <mergeCell ref="I25:J25"/>
    <mergeCell ref="G31:J31"/>
    <mergeCell ref="E25:F25"/>
    <mergeCell ref="G29:J29"/>
    <mergeCell ref="H17:J17"/>
    <mergeCell ref="G39:K39"/>
    <mergeCell ref="E34:F36"/>
    <mergeCell ref="G38:K38"/>
    <mergeCell ref="G34:J34"/>
    <mergeCell ref="E37:F39"/>
    <mergeCell ref="D19:G19"/>
    <mergeCell ref="E24:F24"/>
    <mergeCell ref="B21:G21"/>
    <mergeCell ref="H21:J2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workbookViewId="0" topLeftCell="A1">
      <selection activeCell="F9" sqref="F9:K9"/>
    </sheetView>
  </sheetViews>
  <sheetFormatPr defaultColWidth="9.00390625" defaultRowHeight="22.5" customHeight="1"/>
  <cols>
    <col min="1" max="1" width="2.625" style="285" customWidth="1"/>
    <col min="2" max="2" width="6.625" style="285" customWidth="1"/>
    <col min="3" max="3" width="18.00390625" style="285" customWidth="1"/>
    <col min="4" max="4" width="2.625" style="285" customWidth="1"/>
    <col min="5" max="5" width="7.875" style="285" customWidth="1"/>
    <col min="6" max="6" width="3.625" style="299" customWidth="1"/>
    <col min="7" max="7" width="13.25390625" style="285" customWidth="1"/>
    <col min="8" max="8" width="8.50390625" style="299" customWidth="1"/>
    <col min="9" max="9" width="6.25390625" style="285" customWidth="1"/>
    <col min="10" max="10" width="10.125" style="285" customWidth="1"/>
    <col min="11" max="11" width="13.00390625" style="285" customWidth="1"/>
    <col min="12" max="12" width="3.375" style="285" customWidth="1"/>
    <col min="13" max="14" width="13.00390625" style="285" customWidth="1"/>
    <col min="15" max="15" width="13.375" style="285" customWidth="1"/>
    <col min="16" max="16384" width="9.00390625" style="285" customWidth="1"/>
  </cols>
  <sheetData>
    <row r="1" spans="1:15" ht="21" customHeight="1">
      <c r="A1" s="282" t="s">
        <v>328</v>
      </c>
      <c r="B1" s="1048" t="s">
        <v>215</v>
      </c>
      <c r="C1" s="1048"/>
      <c r="D1" s="1048"/>
      <c r="E1" s="1049"/>
      <c r="F1" s="283"/>
      <c r="G1" s="284"/>
      <c r="H1" s="283"/>
      <c r="I1" s="284"/>
      <c r="J1" s="284"/>
      <c r="K1" s="284"/>
      <c r="L1" s="284"/>
      <c r="M1" s="284"/>
      <c r="N1" s="284"/>
      <c r="O1" s="284"/>
    </row>
    <row r="2" spans="1:15" ht="21" customHeight="1" thickBot="1">
      <c r="A2" s="286"/>
      <c r="B2" s="1050" t="s">
        <v>329</v>
      </c>
      <c r="C2" s="1051"/>
      <c r="D2" s="1051"/>
      <c r="E2" s="1051"/>
      <c r="F2" s="1051"/>
      <c r="G2" s="1051"/>
      <c r="H2" s="1051"/>
      <c r="I2" s="1051"/>
      <c r="J2" s="1051"/>
      <c r="K2" s="1051"/>
      <c r="L2" s="284"/>
      <c r="M2" s="284"/>
      <c r="N2" s="284"/>
      <c r="O2" s="284"/>
    </row>
    <row r="3" spans="1:15" ht="21" customHeight="1">
      <c r="A3" s="284"/>
      <c r="B3" s="976" t="s">
        <v>832</v>
      </c>
      <c r="C3" s="977"/>
      <c r="D3" s="977"/>
      <c r="E3" s="978"/>
      <c r="F3" s="1021" t="s">
        <v>892</v>
      </c>
      <c r="G3" s="1022"/>
      <c r="H3" s="1022"/>
      <c r="I3" s="1022"/>
      <c r="J3" s="1022"/>
      <c r="K3" s="1023"/>
      <c r="L3" s="284"/>
      <c r="M3" s="284"/>
      <c r="N3" s="284"/>
      <c r="O3" s="284"/>
    </row>
    <row r="4" spans="1:15" ht="21" customHeight="1">
      <c r="A4" s="284"/>
      <c r="B4" s="957" t="s">
        <v>583</v>
      </c>
      <c r="C4" s="958"/>
      <c r="D4" s="958"/>
      <c r="E4" s="959"/>
      <c r="F4" s="1046" t="s">
        <v>893</v>
      </c>
      <c r="G4" s="1047"/>
      <c r="H4" s="1047"/>
      <c r="I4" s="77" t="s">
        <v>872</v>
      </c>
      <c r="J4" s="436" t="s">
        <v>893</v>
      </c>
      <c r="K4" s="437"/>
      <c r="L4" s="284"/>
      <c r="M4" s="284"/>
      <c r="N4" s="284"/>
      <c r="O4" s="284"/>
    </row>
    <row r="5" spans="1:15" ht="21" customHeight="1">
      <c r="A5" s="284"/>
      <c r="B5" s="972" t="s">
        <v>216</v>
      </c>
      <c r="C5" s="973"/>
      <c r="D5" s="968" t="s">
        <v>57</v>
      </c>
      <c r="E5" s="959"/>
      <c r="F5" s="969" t="s">
        <v>894</v>
      </c>
      <c r="G5" s="970"/>
      <c r="H5" s="970"/>
      <c r="I5" s="970"/>
      <c r="J5" s="970"/>
      <c r="K5" s="971"/>
      <c r="L5" s="284"/>
      <c r="M5" s="284"/>
      <c r="N5" s="284"/>
      <c r="O5" s="284"/>
    </row>
    <row r="6" spans="1:15" ht="21" customHeight="1">
      <c r="A6" s="284"/>
      <c r="B6" s="979"/>
      <c r="C6" s="981"/>
      <c r="D6" s="968" t="s">
        <v>58</v>
      </c>
      <c r="E6" s="959"/>
      <c r="F6" s="969" t="s">
        <v>895</v>
      </c>
      <c r="G6" s="970"/>
      <c r="H6" s="970"/>
      <c r="I6" s="970"/>
      <c r="J6" s="970"/>
      <c r="K6" s="971"/>
      <c r="L6" s="284"/>
      <c r="M6" s="284"/>
      <c r="N6" s="284"/>
      <c r="O6" s="284"/>
    </row>
    <row r="7" spans="1:15" ht="21" customHeight="1">
      <c r="A7" s="284"/>
      <c r="B7" s="982"/>
      <c r="C7" s="984"/>
      <c r="D7" s="968" t="s">
        <v>59</v>
      </c>
      <c r="E7" s="959"/>
      <c r="F7" s="969" t="s">
        <v>895</v>
      </c>
      <c r="G7" s="970"/>
      <c r="H7" s="970"/>
      <c r="I7" s="970"/>
      <c r="J7" s="970"/>
      <c r="K7" s="971"/>
      <c r="L7" s="284"/>
      <c r="M7" s="284"/>
      <c r="N7" s="284"/>
      <c r="O7" s="284"/>
    </row>
    <row r="8" spans="1:15" ht="21" customHeight="1" thickBot="1">
      <c r="A8" s="284"/>
      <c r="B8" s="965" t="s">
        <v>217</v>
      </c>
      <c r="C8" s="966"/>
      <c r="D8" s="966"/>
      <c r="E8" s="967"/>
      <c r="F8" s="960" t="s">
        <v>429</v>
      </c>
      <c r="G8" s="961"/>
      <c r="H8" s="961"/>
      <c r="I8" s="961"/>
      <c r="J8" s="961"/>
      <c r="K8" s="962"/>
      <c r="L8" s="284"/>
      <c r="M8" s="284"/>
      <c r="N8" s="284"/>
      <c r="O8" s="284"/>
    </row>
    <row r="9" spans="1:15" ht="21" customHeight="1">
      <c r="A9" s="284"/>
      <c r="B9" s="1057" t="s">
        <v>791</v>
      </c>
      <c r="C9" s="1058"/>
      <c r="D9" s="1058"/>
      <c r="E9" s="1059"/>
      <c r="F9" s="1040" t="s">
        <v>896</v>
      </c>
      <c r="G9" s="1060"/>
      <c r="H9" s="1060"/>
      <c r="I9" s="1060"/>
      <c r="J9" s="1060"/>
      <c r="K9" s="1061"/>
      <c r="L9" s="284"/>
      <c r="M9" s="284"/>
      <c r="N9" s="284"/>
      <c r="O9" s="284"/>
    </row>
    <row r="10" spans="1:15" ht="21" customHeight="1">
      <c r="A10" s="284"/>
      <c r="B10" s="957" t="s">
        <v>583</v>
      </c>
      <c r="C10" s="958"/>
      <c r="D10" s="958"/>
      <c r="E10" s="959"/>
      <c r="F10" s="1053" t="s">
        <v>900</v>
      </c>
      <c r="G10" s="1054"/>
      <c r="H10" s="1054"/>
      <c r="I10" s="77" t="s">
        <v>872</v>
      </c>
      <c r="J10" s="436" t="s">
        <v>898</v>
      </c>
      <c r="K10" s="437"/>
      <c r="L10" s="284"/>
      <c r="M10" s="284"/>
      <c r="N10" s="284"/>
      <c r="O10" s="284"/>
    </row>
    <row r="11" spans="1:15" ht="21" customHeight="1">
      <c r="A11" s="284"/>
      <c r="B11" s="972" t="s">
        <v>216</v>
      </c>
      <c r="C11" s="973"/>
      <c r="D11" s="968" t="s">
        <v>57</v>
      </c>
      <c r="E11" s="959"/>
      <c r="F11" s="423" t="s">
        <v>899</v>
      </c>
      <c r="G11" s="1055"/>
      <c r="H11" s="1055"/>
      <c r="I11" s="1055"/>
      <c r="J11" s="1055"/>
      <c r="K11" s="1056"/>
      <c r="L11" s="284"/>
      <c r="M11" s="284"/>
      <c r="N11" s="284"/>
      <c r="O11" s="284"/>
    </row>
    <row r="12" spans="1:15" ht="21" customHeight="1" thickBot="1">
      <c r="A12" s="284"/>
      <c r="B12" s="965" t="s">
        <v>217</v>
      </c>
      <c r="C12" s="966"/>
      <c r="D12" s="966"/>
      <c r="E12" s="967"/>
      <c r="F12" s="1074" t="s">
        <v>429</v>
      </c>
      <c r="G12" s="556"/>
      <c r="H12" s="556"/>
      <c r="I12" s="556"/>
      <c r="J12" s="556"/>
      <c r="K12" s="631"/>
      <c r="L12" s="284"/>
      <c r="M12" s="284"/>
      <c r="N12" s="284"/>
      <c r="O12" s="284"/>
    </row>
    <row r="13" spans="1:15" ht="36" customHeight="1">
      <c r="A13" s="284"/>
      <c r="B13" s="1076" t="s">
        <v>817</v>
      </c>
      <c r="C13" s="977"/>
      <c r="D13" s="977"/>
      <c r="E13" s="978"/>
      <c r="F13" s="1040" t="s">
        <v>458</v>
      </c>
      <c r="G13" s="1025"/>
      <c r="H13" s="1025"/>
      <c r="I13" s="1025"/>
      <c r="J13" s="1025"/>
      <c r="K13" s="1026"/>
      <c r="L13" s="284"/>
      <c r="M13" s="284"/>
      <c r="N13" s="284"/>
      <c r="O13" s="284"/>
    </row>
    <row r="14" spans="1:15" ht="21" customHeight="1">
      <c r="A14" s="284"/>
      <c r="B14" s="957" t="s">
        <v>583</v>
      </c>
      <c r="C14" s="958"/>
      <c r="D14" s="958"/>
      <c r="E14" s="959"/>
      <c r="F14" s="1052" t="s">
        <v>792</v>
      </c>
      <c r="G14" s="1028"/>
      <c r="H14" s="1028"/>
      <c r="I14" s="287" t="s">
        <v>793</v>
      </c>
      <c r="J14" s="1044" t="s">
        <v>795</v>
      </c>
      <c r="K14" s="1045"/>
      <c r="L14" s="284"/>
      <c r="M14" s="284"/>
      <c r="N14" s="284"/>
      <c r="O14" s="284"/>
    </row>
    <row r="15" spans="1:15" ht="21" customHeight="1">
      <c r="A15" s="284"/>
      <c r="B15" s="972" t="s">
        <v>216</v>
      </c>
      <c r="C15" s="973"/>
      <c r="D15" s="968" t="s">
        <v>57</v>
      </c>
      <c r="E15" s="959"/>
      <c r="F15" s="1077" t="s">
        <v>794</v>
      </c>
      <c r="G15" s="1078"/>
      <c r="H15" s="1078"/>
      <c r="I15" s="1078"/>
      <c r="J15" s="1078"/>
      <c r="K15" s="1079"/>
      <c r="L15" s="284"/>
      <c r="M15" s="284"/>
      <c r="N15" s="284"/>
      <c r="O15" s="284"/>
    </row>
    <row r="16" spans="1:15" ht="21" customHeight="1" thickBot="1">
      <c r="A16" s="284"/>
      <c r="B16" s="965" t="s">
        <v>217</v>
      </c>
      <c r="C16" s="966"/>
      <c r="D16" s="966"/>
      <c r="E16" s="967"/>
      <c r="F16" s="1041" t="s">
        <v>429</v>
      </c>
      <c r="G16" s="1042"/>
      <c r="H16" s="1042"/>
      <c r="I16" s="1042"/>
      <c r="J16" s="1042"/>
      <c r="K16" s="1043"/>
      <c r="L16" s="284"/>
      <c r="M16" s="284"/>
      <c r="N16" s="284"/>
      <c r="O16" s="284"/>
    </row>
    <row r="17" spans="1:15" ht="21" customHeight="1">
      <c r="A17" s="284"/>
      <c r="B17" s="976" t="s">
        <v>275</v>
      </c>
      <c r="C17" s="977"/>
      <c r="D17" s="977"/>
      <c r="E17" s="978"/>
      <c r="F17" s="1021" t="s">
        <v>901</v>
      </c>
      <c r="G17" s="1022"/>
      <c r="H17" s="1022"/>
      <c r="I17" s="1022"/>
      <c r="J17" s="1022"/>
      <c r="K17" s="1023"/>
      <c r="L17" s="284"/>
      <c r="M17" s="284"/>
      <c r="N17" s="284"/>
      <c r="O17" s="284"/>
    </row>
    <row r="18" spans="1:15" ht="21" customHeight="1">
      <c r="A18" s="284"/>
      <c r="B18" s="957" t="s">
        <v>583</v>
      </c>
      <c r="C18" s="958"/>
      <c r="D18" s="958"/>
      <c r="E18" s="959"/>
      <c r="F18" s="1046" t="s">
        <v>902</v>
      </c>
      <c r="G18" s="1047"/>
      <c r="H18" s="1047"/>
      <c r="I18" s="77" t="s">
        <v>872</v>
      </c>
      <c r="J18" s="436" t="s">
        <v>903</v>
      </c>
      <c r="K18" s="437"/>
      <c r="L18" s="284"/>
      <c r="M18" s="284"/>
      <c r="N18" s="284"/>
      <c r="O18" s="284"/>
    </row>
    <row r="19" spans="1:15" ht="21" customHeight="1">
      <c r="A19" s="284"/>
      <c r="B19" s="972" t="s">
        <v>216</v>
      </c>
      <c r="C19" s="973"/>
      <c r="D19" s="968" t="s">
        <v>57</v>
      </c>
      <c r="E19" s="959"/>
      <c r="F19" s="969" t="s">
        <v>899</v>
      </c>
      <c r="G19" s="970"/>
      <c r="H19" s="970"/>
      <c r="I19" s="970"/>
      <c r="J19" s="970"/>
      <c r="K19" s="971"/>
      <c r="L19" s="284"/>
      <c r="M19" s="284"/>
      <c r="N19" s="284"/>
      <c r="O19" s="284"/>
    </row>
    <row r="20" spans="1:15" ht="21" customHeight="1" thickBot="1">
      <c r="A20" s="284"/>
      <c r="B20" s="965" t="s">
        <v>217</v>
      </c>
      <c r="C20" s="966"/>
      <c r="D20" s="966"/>
      <c r="E20" s="967"/>
      <c r="F20" s="960" t="s">
        <v>429</v>
      </c>
      <c r="G20" s="961"/>
      <c r="H20" s="961"/>
      <c r="I20" s="961"/>
      <c r="J20" s="961"/>
      <c r="K20" s="962"/>
      <c r="L20" s="284"/>
      <c r="M20" s="284"/>
      <c r="N20" s="284"/>
      <c r="O20" s="284"/>
    </row>
    <row r="21" spans="1:15" ht="36" customHeight="1">
      <c r="A21" s="284"/>
      <c r="B21" s="1076" t="s">
        <v>842</v>
      </c>
      <c r="C21" s="977"/>
      <c r="D21" s="977"/>
      <c r="E21" s="978"/>
      <c r="F21" s="1024" t="s">
        <v>688</v>
      </c>
      <c r="G21" s="1025"/>
      <c r="H21" s="1025"/>
      <c r="I21" s="1025"/>
      <c r="J21" s="1025"/>
      <c r="K21" s="1026"/>
      <c r="L21" s="284"/>
      <c r="M21" s="284"/>
      <c r="N21" s="284"/>
      <c r="O21" s="284"/>
    </row>
    <row r="22" spans="1:15" ht="36" customHeight="1">
      <c r="A22" s="284"/>
      <c r="B22" s="957" t="s">
        <v>583</v>
      </c>
      <c r="C22" s="958"/>
      <c r="D22" s="958"/>
      <c r="E22" s="959"/>
      <c r="F22" s="1027" t="s">
        <v>689</v>
      </c>
      <c r="G22" s="1028"/>
      <c r="H22" s="1028"/>
      <c r="I22" s="287" t="s">
        <v>690</v>
      </c>
      <c r="J22" s="1075" t="s">
        <v>691</v>
      </c>
      <c r="K22" s="1045"/>
      <c r="L22" s="284"/>
      <c r="M22" s="284"/>
      <c r="N22" s="284"/>
      <c r="O22" s="284"/>
    </row>
    <row r="23" spans="1:15" ht="21" customHeight="1">
      <c r="A23" s="284"/>
      <c r="B23" s="972" t="s">
        <v>216</v>
      </c>
      <c r="C23" s="973"/>
      <c r="D23" s="968" t="s">
        <v>57</v>
      </c>
      <c r="E23" s="959"/>
      <c r="F23" s="1077" t="s">
        <v>692</v>
      </c>
      <c r="G23" s="1078"/>
      <c r="H23" s="1078"/>
      <c r="I23" s="1078"/>
      <c r="J23" s="1078"/>
      <c r="K23" s="1079"/>
      <c r="L23" s="284"/>
      <c r="M23" s="284"/>
      <c r="N23" s="284"/>
      <c r="O23" s="284"/>
    </row>
    <row r="24" spans="1:15" ht="21" customHeight="1" thickBot="1">
      <c r="A24" s="284"/>
      <c r="B24" s="965" t="s">
        <v>217</v>
      </c>
      <c r="C24" s="966"/>
      <c r="D24" s="966"/>
      <c r="E24" s="967"/>
      <c r="F24" s="1041" t="s">
        <v>429</v>
      </c>
      <c r="G24" s="1042"/>
      <c r="H24" s="1042"/>
      <c r="I24" s="1042"/>
      <c r="J24" s="1042"/>
      <c r="K24" s="1043"/>
      <c r="L24" s="284"/>
      <c r="M24" s="284"/>
      <c r="N24" s="284"/>
      <c r="O24" s="284"/>
    </row>
    <row r="25" spans="1:15" ht="21" customHeight="1">
      <c r="A25" s="284"/>
      <c r="B25" s="976" t="s">
        <v>276</v>
      </c>
      <c r="C25" s="977"/>
      <c r="D25" s="977"/>
      <c r="E25" s="978"/>
      <c r="F25" s="1021" t="s">
        <v>904</v>
      </c>
      <c r="G25" s="1022"/>
      <c r="H25" s="1022"/>
      <c r="I25" s="1022"/>
      <c r="J25" s="1022"/>
      <c r="K25" s="1023"/>
      <c r="L25" s="284"/>
      <c r="M25" s="284"/>
      <c r="N25" s="284"/>
      <c r="O25" s="284"/>
    </row>
    <row r="26" spans="1:15" ht="21" customHeight="1">
      <c r="A26" s="284"/>
      <c r="B26" s="957" t="s">
        <v>583</v>
      </c>
      <c r="C26" s="958"/>
      <c r="D26" s="958"/>
      <c r="E26" s="959"/>
      <c r="F26" s="1053" t="s">
        <v>897</v>
      </c>
      <c r="G26" s="1054"/>
      <c r="H26" s="1054"/>
      <c r="I26" s="77" t="s">
        <v>872</v>
      </c>
      <c r="J26" s="436" t="s">
        <v>898</v>
      </c>
      <c r="K26" s="437"/>
      <c r="L26" s="284"/>
      <c r="M26" s="284"/>
      <c r="N26" s="284"/>
      <c r="O26" s="284"/>
    </row>
    <row r="27" spans="1:15" ht="21" customHeight="1">
      <c r="A27" s="284"/>
      <c r="B27" s="972" t="s">
        <v>216</v>
      </c>
      <c r="C27" s="973"/>
      <c r="D27" s="968" t="s">
        <v>57</v>
      </c>
      <c r="E27" s="959"/>
      <c r="F27" s="969" t="s">
        <v>899</v>
      </c>
      <c r="G27" s="970"/>
      <c r="H27" s="970"/>
      <c r="I27" s="970"/>
      <c r="J27" s="970"/>
      <c r="K27" s="971"/>
      <c r="L27" s="284"/>
      <c r="M27" s="284"/>
      <c r="N27" s="284"/>
      <c r="O27" s="284"/>
    </row>
    <row r="28" spans="1:15" ht="21" customHeight="1" thickBot="1">
      <c r="A28" s="284"/>
      <c r="B28" s="965" t="s">
        <v>217</v>
      </c>
      <c r="C28" s="966"/>
      <c r="D28" s="966"/>
      <c r="E28" s="967"/>
      <c r="F28" s="960" t="s">
        <v>429</v>
      </c>
      <c r="G28" s="961"/>
      <c r="H28" s="961"/>
      <c r="I28" s="961"/>
      <c r="J28" s="961"/>
      <c r="K28" s="962"/>
      <c r="L28" s="284"/>
      <c r="M28" s="284"/>
      <c r="N28" s="284"/>
      <c r="O28" s="284"/>
    </row>
    <row r="29" spans="1:15" ht="21" customHeight="1">
      <c r="A29" s="284"/>
      <c r="B29" s="288"/>
      <c r="C29" s="288"/>
      <c r="D29" s="288"/>
      <c r="E29" s="288"/>
      <c r="F29" s="289"/>
      <c r="G29" s="288"/>
      <c r="H29" s="288"/>
      <c r="I29" s="288"/>
      <c r="J29" s="288"/>
      <c r="K29" s="288"/>
      <c r="L29" s="284"/>
      <c r="M29" s="284"/>
      <c r="N29" s="284"/>
      <c r="O29" s="284"/>
    </row>
    <row r="30" spans="1:15" ht="21" customHeight="1">
      <c r="A30" s="284"/>
      <c r="B30" s="288"/>
      <c r="C30" s="288"/>
      <c r="D30" s="288"/>
      <c r="E30" s="288"/>
      <c r="F30" s="289"/>
      <c r="G30" s="288"/>
      <c r="H30" s="288"/>
      <c r="I30" s="288"/>
      <c r="J30" s="288"/>
      <c r="K30" s="288"/>
      <c r="L30" s="284"/>
      <c r="M30" s="284"/>
      <c r="N30" s="284"/>
      <c r="O30" s="284"/>
    </row>
    <row r="31" spans="1:15" ht="21" customHeight="1">
      <c r="A31" s="284"/>
      <c r="B31" s="288"/>
      <c r="C31" s="288"/>
      <c r="D31" s="288"/>
      <c r="E31" s="288"/>
      <c r="F31" s="289"/>
      <c r="G31" s="288"/>
      <c r="H31" s="288"/>
      <c r="I31" s="288"/>
      <c r="J31" s="288"/>
      <c r="K31" s="288"/>
      <c r="L31" s="284"/>
      <c r="M31" s="284"/>
      <c r="N31" s="284"/>
      <c r="O31" s="284"/>
    </row>
    <row r="32" spans="1:15" ht="21" customHeight="1">
      <c r="A32" s="284"/>
      <c r="B32" s="288"/>
      <c r="C32" s="288"/>
      <c r="D32" s="288"/>
      <c r="E32" s="288"/>
      <c r="F32" s="289"/>
      <c r="G32" s="288"/>
      <c r="H32" s="288"/>
      <c r="I32" s="288"/>
      <c r="J32" s="288"/>
      <c r="K32" s="288"/>
      <c r="L32" s="284"/>
      <c r="M32" s="284"/>
      <c r="N32" s="284"/>
      <c r="O32" s="284"/>
    </row>
    <row r="33" spans="1:15" ht="21" customHeight="1" thickBot="1">
      <c r="A33" s="284"/>
      <c r="B33" s="1029" t="s">
        <v>218</v>
      </c>
      <c r="C33" s="1030"/>
      <c r="D33" s="1030"/>
      <c r="E33" s="1030"/>
      <c r="F33" s="1030"/>
      <c r="G33" s="1030"/>
      <c r="H33" s="1030"/>
      <c r="I33" s="1030"/>
      <c r="J33" s="1030"/>
      <c r="K33" s="284"/>
      <c r="L33" s="284"/>
      <c r="M33" s="284"/>
      <c r="N33" s="284"/>
      <c r="O33" s="284"/>
    </row>
    <row r="34" spans="1:15" ht="21" customHeight="1">
      <c r="A34" s="284"/>
      <c r="B34" s="976" t="s">
        <v>66</v>
      </c>
      <c r="C34" s="977"/>
      <c r="D34" s="977"/>
      <c r="E34" s="978"/>
      <c r="F34" s="955" t="s">
        <v>837</v>
      </c>
      <c r="G34" s="956"/>
      <c r="H34" s="1034" t="s">
        <v>840</v>
      </c>
      <c r="I34" s="1034"/>
      <c r="J34" s="1034"/>
      <c r="K34" s="1035"/>
      <c r="L34" s="284"/>
      <c r="M34" s="284"/>
      <c r="N34" s="284"/>
      <c r="O34" s="284"/>
    </row>
    <row r="35" spans="1:15" ht="21" customHeight="1">
      <c r="A35" s="284"/>
      <c r="B35" s="979"/>
      <c r="C35" s="980"/>
      <c r="D35" s="980"/>
      <c r="E35" s="981"/>
      <c r="F35" s="963" t="s">
        <v>838</v>
      </c>
      <c r="G35" s="964"/>
      <c r="H35" s="974" t="s">
        <v>841</v>
      </c>
      <c r="I35" s="974"/>
      <c r="J35" s="974"/>
      <c r="K35" s="975"/>
      <c r="L35" s="284"/>
      <c r="M35" s="284"/>
      <c r="N35" s="284"/>
      <c r="O35" s="284"/>
    </row>
    <row r="36" spans="1:15" ht="21" customHeight="1">
      <c r="A36" s="284"/>
      <c r="B36" s="982"/>
      <c r="C36" s="983"/>
      <c r="D36" s="983"/>
      <c r="E36" s="984"/>
      <c r="F36" s="963" t="s">
        <v>48</v>
      </c>
      <c r="G36" s="1101"/>
      <c r="H36" s="974"/>
      <c r="I36" s="974"/>
      <c r="J36" s="974"/>
      <c r="K36" s="975"/>
      <c r="L36" s="284"/>
      <c r="M36" s="284"/>
      <c r="N36" s="284"/>
      <c r="O36" s="284"/>
    </row>
    <row r="37" spans="1:15" ht="21" customHeight="1">
      <c r="A37" s="284"/>
      <c r="B37" s="1095" t="s">
        <v>636</v>
      </c>
      <c r="C37" s="1096"/>
      <c r="D37" s="1096"/>
      <c r="E37" s="1097"/>
      <c r="F37" s="1098" t="s">
        <v>839</v>
      </c>
      <c r="G37" s="1099"/>
      <c r="H37" s="1099"/>
      <c r="I37" s="1099"/>
      <c r="J37" s="1099"/>
      <c r="K37" s="1100"/>
      <c r="L37" s="284"/>
      <c r="M37" s="284"/>
      <c r="N37" s="284"/>
      <c r="O37" s="284"/>
    </row>
    <row r="38" spans="1:15" ht="21" customHeight="1" thickBot="1">
      <c r="A38" s="284"/>
      <c r="B38" s="1031" t="s">
        <v>219</v>
      </c>
      <c r="C38" s="1032"/>
      <c r="D38" s="1032"/>
      <c r="E38" s="1033"/>
      <c r="F38" s="985" t="s">
        <v>340</v>
      </c>
      <c r="G38" s="986"/>
      <c r="H38" s="987"/>
      <c r="I38" s="987"/>
      <c r="J38" s="987"/>
      <c r="K38" s="988"/>
      <c r="L38" s="284"/>
      <c r="M38" s="284"/>
      <c r="N38" s="284"/>
      <c r="O38" s="284"/>
    </row>
    <row r="39" spans="1:15" ht="21" customHeight="1">
      <c r="A39" s="284"/>
      <c r="B39" s="284"/>
      <c r="C39" s="284"/>
      <c r="D39" s="284"/>
      <c r="E39" s="284"/>
      <c r="F39" s="283"/>
      <c r="G39" s="284"/>
      <c r="H39" s="283"/>
      <c r="I39" s="284"/>
      <c r="J39" s="284"/>
      <c r="K39" s="284"/>
      <c r="L39" s="284"/>
      <c r="M39" s="284"/>
      <c r="N39" s="284"/>
      <c r="O39" s="284"/>
    </row>
    <row r="40" spans="1:15" ht="21" customHeight="1" thickBot="1">
      <c r="A40" s="284"/>
      <c r="B40" s="1036" t="s">
        <v>220</v>
      </c>
      <c r="C40" s="1036"/>
      <c r="D40" s="1036"/>
      <c r="E40" s="1036"/>
      <c r="F40" s="1036"/>
      <c r="G40" s="1037"/>
      <c r="H40" s="1037"/>
      <c r="I40" s="290"/>
      <c r="J40" s="291"/>
      <c r="K40" s="291"/>
      <c r="L40" s="284"/>
      <c r="M40" s="284"/>
      <c r="N40" s="284"/>
      <c r="O40" s="284"/>
    </row>
    <row r="41" spans="1:15" ht="21" customHeight="1">
      <c r="A41" s="284"/>
      <c r="B41" s="1076" t="s">
        <v>560</v>
      </c>
      <c r="C41" s="1083"/>
      <c r="D41" s="1089" t="s">
        <v>340</v>
      </c>
      <c r="E41" s="1090"/>
      <c r="F41" s="1093" t="s">
        <v>290</v>
      </c>
      <c r="G41" s="1094"/>
      <c r="H41" s="1060"/>
      <c r="I41" s="1060"/>
      <c r="J41" s="1060"/>
      <c r="K41" s="1061"/>
      <c r="L41" s="284"/>
      <c r="M41" s="284"/>
      <c r="N41" s="284"/>
      <c r="O41" s="284"/>
    </row>
    <row r="42" spans="1:15" ht="21" customHeight="1">
      <c r="A42" s="284"/>
      <c r="B42" s="1017"/>
      <c r="C42" s="1084"/>
      <c r="D42" s="1064"/>
      <c r="E42" s="1065"/>
      <c r="F42" s="994"/>
      <c r="G42" s="292" t="s">
        <v>288</v>
      </c>
      <c r="H42" s="293" t="s">
        <v>339</v>
      </c>
      <c r="I42" s="1087" t="s">
        <v>431</v>
      </c>
      <c r="J42" s="1087"/>
      <c r="K42" s="1088"/>
      <c r="L42" s="284"/>
      <c r="M42" s="284"/>
      <c r="N42" s="284"/>
      <c r="O42" s="284"/>
    </row>
    <row r="43" spans="1:15" ht="21" customHeight="1">
      <c r="A43" s="284"/>
      <c r="B43" s="1017"/>
      <c r="C43" s="1084"/>
      <c r="D43" s="1064"/>
      <c r="E43" s="1065"/>
      <c r="F43" s="994"/>
      <c r="G43" s="1069" t="s">
        <v>289</v>
      </c>
      <c r="H43" s="992" t="s">
        <v>340</v>
      </c>
      <c r="I43" s="992"/>
      <c r="J43" s="992"/>
      <c r="K43" s="993"/>
      <c r="L43" s="284"/>
      <c r="M43" s="284"/>
      <c r="N43" s="284"/>
      <c r="O43" s="284"/>
    </row>
    <row r="44" spans="1:15" ht="21" customHeight="1">
      <c r="A44" s="284"/>
      <c r="B44" s="1085"/>
      <c r="C44" s="1086"/>
      <c r="D44" s="1091"/>
      <c r="E44" s="1092"/>
      <c r="F44" s="1071"/>
      <c r="G44" s="1070"/>
      <c r="H44" s="1082" t="s">
        <v>291</v>
      </c>
      <c r="I44" s="964"/>
      <c r="J44" s="989" t="s">
        <v>430</v>
      </c>
      <c r="K44" s="990"/>
      <c r="L44" s="284"/>
      <c r="M44" s="284"/>
      <c r="N44" s="284"/>
      <c r="O44" s="284"/>
    </row>
    <row r="45" spans="1:15" ht="21" customHeight="1">
      <c r="A45" s="284"/>
      <c r="B45" s="1015" t="s">
        <v>221</v>
      </c>
      <c r="C45" s="1016"/>
      <c r="D45" s="1062" t="s">
        <v>340</v>
      </c>
      <c r="E45" s="1063"/>
      <c r="F45" s="994" t="s">
        <v>290</v>
      </c>
      <c r="G45" s="995"/>
      <c r="H45" s="995"/>
      <c r="I45" s="995"/>
      <c r="J45" s="995"/>
      <c r="K45" s="996"/>
      <c r="L45" s="284"/>
      <c r="M45" s="284"/>
      <c r="N45" s="284"/>
      <c r="O45" s="284"/>
    </row>
    <row r="46" spans="1:15" ht="21" customHeight="1">
      <c r="A46" s="284"/>
      <c r="B46" s="1017"/>
      <c r="C46" s="1018"/>
      <c r="D46" s="1064"/>
      <c r="E46" s="1065"/>
      <c r="F46" s="997"/>
      <c r="G46" s="294" t="s">
        <v>222</v>
      </c>
      <c r="H46" s="295" t="s">
        <v>339</v>
      </c>
      <c r="I46" s="296" t="s">
        <v>432</v>
      </c>
      <c r="J46" s="296"/>
      <c r="K46" s="297"/>
      <c r="L46" s="284"/>
      <c r="M46" s="284"/>
      <c r="N46" s="284"/>
      <c r="O46" s="284"/>
    </row>
    <row r="47" spans="1:15" ht="36" customHeight="1">
      <c r="A47" s="284"/>
      <c r="B47" s="1017"/>
      <c r="C47" s="1018"/>
      <c r="D47" s="1064"/>
      <c r="E47" s="1065"/>
      <c r="F47" s="997"/>
      <c r="G47" s="294" t="s">
        <v>224</v>
      </c>
      <c r="H47" s="1068" t="s">
        <v>433</v>
      </c>
      <c r="I47" s="974"/>
      <c r="J47" s="974"/>
      <c r="K47" s="975"/>
      <c r="L47" s="284"/>
      <c r="M47" s="284"/>
      <c r="N47" s="284"/>
      <c r="O47" s="284"/>
    </row>
    <row r="48" spans="1:15" ht="21" customHeight="1">
      <c r="A48" s="284"/>
      <c r="B48" s="1017"/>
      <c r="C48" s="1018"/>
      <c r="D48" s="1064"/>
      <c r="E48" s="1065"/>
      <c r="F48" s="997"/>
      <c r="G48" s="1003" t="s">
        <v>223</v>
      </c>
      <c r="H48" s="991" t="s">
        <v>340</v>
      </c>
      <c r="I48" s="992"/>
      <c r="J48" s="989"/>
      <c r="K48" s="990"/>
      <c r="L48" s="284"/>
      <c r="M48" s="284"/>
      <c r="N48" s="284"/>
      <c r="O48" s="284"/>
    </row>
    <row r="49" spans="1:15" ht="21" customHeight="1" thickBot="1">
      <c r="A49" s="284"/>
      <c r="B49" s="1019"/>
      <c r="C49" s="1020"/>
      <c r="D49" s="1066"/>
      <c r="E49" s="1067"/>
      <c r="F49" s="998"/>
      <c r="G49" s="998"/>
      <c r="H49" s="1038" t="s">
        <v>291</v>
      </c>
      <c r="I49" s="1039"/>
      <c r="J49" s="1072" t="s">
        <v>434</v>
      </c>
      <c r="K49" s="1073"/>
      <c r="L49" s="284"/>
      <c r="M49" s="284"/>
      <c r="N49" s="284"/>
      <c r="O49" s="284"/>
    </row>
    <row r="50" spans="1:15" ht="20.25" customHeight="1">
      <c r="A50" s="284"/>
      <c r="B50" s="298"/>
      <c r="C50" s="298"/>
      <c r="D50" s="288"/>
      <c r="E50" s="288"/>
      <c r="F50" s="289"/>
      <c r="G50" s="289"/>
      <c r="H50" s="289"/>
      <c r="I50" s="289"/>
      <c r="J50" s="289"/>
      <c r="K50" s="289"/>
      <c r="L50" s="284"/>
      <c r="M50" s="284"/>
      <c r="N50" s="284"/>
      <c r="O50" s="284"/>
    </row>
    <row r="51" spans="1:15" ht="21" customHeight="1" thickBot="1">
      <c r="A51" s="282" t="s">
        <v>226</v>
      </c>
      <c r="B51" s="1080" t="s">
        <v>227</v>
      </c>
      <c r="C51" s="1080"/>
      <c r="D51" s="1081"/>
      <c r="E51" s="1081"/>
      <c r="F51" s="1081"/>
      <c r="G51" s="1081"/>
      <c r="H51" s="1081"/>
      <c r="I51" s="284"/>
      <c r="J51" s="284"/>
      <c r="K51" s="284"/>
      <c r="L51" s="284"/>
      <c r="M51" s="284"/>
      <c r="N51" s="284"/>
      <c r="O51" s="284"/>
    </row>
    <row r="52" spans="1:15" ht="21" customHeight="1">
      <c r="A52" s="283"/>
      <c r="B52" s="1001" t="s">
        <v>228</v>
      </c>
      <c r="C52" s="1002"/>
      <c r="D52" s="1010" t="s">
        <v>435</v>
      </c>
      <c r="E52" s="1011"/>
      <c r="F52" s="1011"/>
      <c r="G52" s="1011"/>
      <c r="H52" s="1011"/>
      <c r="I52" s="1011"/>
      <c r="J52" s="1011"/>
      <c r="K52" s="1012"/>
      <c r="L52" s="284"/>
      <c r="M52" s="284"/>
      <c r="N52" s="284"/>
      <c r="O52" s="284"/>
    </row>
    <row r="53" spans="1:15" ht="21" customHeight="1">
      <c r="A53" s="283"/>
      <c r="B53" s="999" t="s">
        <v>229</v>
      </c>
      <c r="C53" s="1000"/>
      <c r="D53" s="991" t="s">
        <v>435</v>
      </c>
      <c r="E53" s="992"/>
      <c r="F53" s="992"/>
      <c r="G53" s="992"/>
      <c r="H53" s="992"/>
      <c r="I53" s="992"/>
      <c r="J53" s="992"/>
      <c r="K53" s="993"/>
      <c r="L53" s="284"/>
      <c r="M53" s="284"/>
      <c r="N53" s="284"/>
      <c r="O53" s="284"/>
    </row>
    <row r="54" spans="1:15" ht="21" customHeight="1">
      <c r="A54" s="283"/>
      <c r="B54" s="1014" t="s">
        <v>230</v>
      </c>
      <c r="C54" s="997"/>
      <c r="D54" s="1007" t="s">
        <v>520</v>
      </c>
      <c r="E54" s="1008"/>
      <c r="F54" s="1008"/>
      <c r="G54" s="1008"/>
      <c r="H54" s="1008"/>
      <c r="I54" s="1008"/>
      <c r="J54" s="1008"/>
      <c r="K54" s="1009"/>
      <c r="L54" s="284"/>
      <c r="M54" s="284"/>
      <c r="N54" s="284"/>
      <c r="O54" s="284"/>
    </row>
    <row r="55" spans="1:15" ht="21" customHeight="1">
      <c r="A55" s="283"/>
      <c r="B55" s="999" t="s">
        <v>231</v>
      </c>
      <c r="C55" s="1000"/>
      <c r="D55" s="1007" t="s">
        <v>435</v>
      </c>
      <c r="E55" s="1008"/>
      <c r="F55" s="1008"/>
      <c r="G55" s="1008"/>
      <c r="H55" s="1008"/>
      <c r="I55" s="1008"/>
      <c r="J55" s="1008"/>
      <c r="K55" s="1009"/>
      <c r="L55" s="284"/>
      <c r="M55" s="284"/>
      <c r="N55" s="284"/>
      <c r="O55" s="284"/>
    </row>
    <row r="56" spans="1:15" ht="21" customHeight="1" thickBot="1">
      <c r="A56" s="283"/>
      <c r="B56" s="1013" t="s">
        <v>232</v>
      </c>
      <c r="C56" s="998"/>
      <c r="D56" s="1004" t="s">
        <v>520</v>
      </c>
      <c r="E56" s="1005"/>
      <c r="F56" s="1005"/>
      <c r="G56" s="1005"/>
      <c r="H56" s="1005"/>
      <c r="I56" s="1005"/>
      <c r="J56" s="1005"/>
      <c r="K56" s="1006"/>
      <c r="L56" s="284"/>
      <c r="M56" s="284"/>
      <c r="N56" s="284"/>
      <c r="O56" s="284"/>
    </row>
  </sheetData>
  <sheetProtection/>
  <mergeCells count="111">
    <mergeCell ref="B37:E37"/>
    <mergeCell ref="F37:K37"/>
    <mergeCell ref="F26:H26"/>
    <mergeCell ref="F18:H18"/>
    <mergeCell ref="J18:K18"/>
    <mergeCell ref="B23:C23"/>
    <mergeCell ref="H36:K36"/>
    <mergeCell ref="F36:G36"/>
    <mergeCell ref="D23:E23"/>
    <mergeCell ref="F23:K23"/>
    <mergeCell ref="F19:K19"/>
    <mergeCell ref="B19:C19"/>
    <mergeCell ref="B20:E20"/>
    <mergeCell ref="B22:E22"/>
    <mergeCell ref="F20:K20"/>
    <mergeCell ref="B21:E21"/>
    <mergeCell ref="B13:E13"/>
    <mergeCell ref="D15:E15"/>
    <mergeCell ref="F15:K15"/>
    <mergeCell ref="B51:H51"/>
    <mergeCell ref="H44:I44"/>
    <mergeCell ref="B41:C44"/>
    <mergeCell ref="I42:K42"/>
    <mergeCell ref="D41:E44"/>
    <mergeCell ref="F41:G41"/>
    <mergeCell ref="H41:K41"/>
    <mergeCell ref="B9:E9"/>
    <mergeCell ref="F9:K9"/>
    <mergeCell ref="B10:E10"/>
    <mergeCell ref="D45:E49"/>
    <mergeCell ref="H47:K47"/>
    <mergeCell ref="G43:G44"/>
    <mergeCell ref="F42:F44"/>
    <mergeCell ref="J49:K49"/>
    <mergeCell ref="F12:K12"/>
    <mergeCell ref="J22:K22"/>
    <mergeCell ref="F6:K6"/>
    <mergeCell ref="F7:K7"/>
    <mergeCell ref="F8:K8"/>
    <mergeCell ref="D6:E6"/>
    <mergeCell ref="D7:E7"/>
    <mergeCell ref="B8:E8"/>
    <mergeCell ref="J10:K10"/>
    <mergeCell ref="B11:C11"/>
    <mergeCell ref="B14:E14"/>
    <mergeCell ref="B16:E16"/>
    <mergeCell ref="B15:C15"/>
    <mergeCell ref="F14:H14"/>
    <mergeCell ref="D11:E11"/>
    <mergeCell ref="B12:E12"/>
    <mergeCell ref="F10:H10"/>
    <mergeCell ref="F11:K11"/>
    <mergeCell ref="F3:K3"/>
    <mergeCell ref="F5:K5"/>
    <mergeCell ref="F4:H4"/>
    <mergeCell ref="J4:K4"/>
    <mergeCell ref="B1:E1"/>
    <mergeCell ref="B3:E3"/>
    <mergeCell ref="B4:E4"/>
    <mergeCell ref="B2:K2"/>
    <mergeCell ref="D5:E5"/>
    <mergeCell ref="B5:C7"/>
    <mergeCell ref="F13:K13"/>
    <mergeCell ref="F16:K16"/>
    <mergeCell ref="F17:K17"/>
    <mergeCell ref="B17:E17"/>
    <mergeCell ref="B18:E18"/>
    <mergeCell ref="J26:K26"/>
    <mergeCell ref="J14:K14"/>
    <mergeCell ref="B24:E24"/>
    <mergeCell ref="F24:K24"/>
    <mergeCell ref="D19:E19"/>
    <mergeCell ref="B25:E25"/>
    <mergeCell ref="F25:K25"/>
    <mergeCell ref="F21:K21"/>
    <mergeCell ref="F22:H22"/>
    <mergeCell ref="D55:K55"/>
    <mergeCell ref="B33:J33"/>
    <mergeCell ref="B38:E38"/>
    <mergeCell ref="H34:K34"/>
    <mergeCell ref="B40:H40"/>
    <mergeCell ref="H49:I49"/>
    <mergeCell ref="B55:C55"/>
    <mergeCell ref="B52:C52"/>
    <mergeCell ref="B53:C53"/>
    <mergeCell ref="G48:G49"/>
    <mergeCell ref="D56:K56"/>
    <mergeCell ref="D54:K54"/>
    <mergeCell ref="D52:K52"/>
    <mergeCell ref="B56:C56"/>
    <mergeCell ref="B54:C54"/>
    <mergeCell ref="B45:C49"/>
    <mergeCell ref="F38:G38"/>
    <mergeCell ref="H38:K38"/>
    <mergeCell ref="J44:K44"/>
    <mergeCell ref="D53:K53"/>
    <mergeCell ref="H43:K43"/>
    <mergeCell ref="H48:I48"/>
    <mergeCell ref="J48:K48"/>
    <mergeCell ref="F45:K45"/>
    <mergeCell ref="F46:F49"/>
    <mergeCell ref="F34:G34"/>
    <mergeCell ref="B26:E26"/>
    <mergeCell ref="F28:K28"/>
    <mergeCell ref="F35:G35"/>
    <mergeCell ref="B28:E28"/>
    <mergeCell ref="D27:E27"/>
    <mergeCell ref="F27:K27"/>
    <mergeCell ref="B27:C27"/>
    <mergeCell ref="H35:K35"/>
    <mergeCell ref="B34:E36"/>
  </mergeCells>
  <dataValidations count="4">
    <dataValidation type="list" allowBlank="1" showInputMessage="1" showErrorMessage="1" sqref="H48 D41 H43 D45 F38">
      <formula1>"あり,なし"</formula1>
    </dataValidation>
    <dataValidation type="list" allowBlank="1" showInputMessage="1" showErrorMessage="1" sqref="H42 H46">
      <formula1>"昭和,平成"</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"入居希望者に公開,入居希望者に交付,入居希望者に公開・入居希望者に交付,公開していない,柏原市有料老人ホーム設置運営指導指針の適用外のため公開しない"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3"/>
  <rowBreaks count="2" manualBreakCount="2">
    <brk id="16" max="14" man="1"/>
    <brk id="32" max="14"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1">
      <selection activeCell="E18" sqref="E18:K18"/>
    </sheetView>
  </sheetViews>
  <sheetFormatPr defaultColWidth="9.00390625" defaultRowHeight="22.5" customHeight="1"/>
  <cols>
    <col min="1" max="1" width="3.25390625" style="302" customWidth="1"/>
    <col min="2" max="2" width="2.625" style="302" customWidth="1"/>
    <col min="3" max="3" width="9.00390625" style="302" customWidth="1"/>
    <col min="4" max="4" width="17.125" style="302" customWidth="1"/>
    <col min="5" max="5" width="7.00390625" style="302" customWidth="1"/>
    <col min="6" max="6" width="2.625" style="301" customWidth="1"/>
    <col min="7" max="7" width="14.00390625" style="302" customWidth="1"/>
    <col min="8" max="8" width="6.875" style="301" customWidth="1"/>
    <col min="9" max="9" width="12.50390625" style="302" customWidth="1"/>
    <col min="10" max="10" width="12.25390625" style="302" customWidth="1"/>
    <col min="11" max="11" width="12.125" style="302" customWidth="1"/>
    <col min="12" max="12" width="3.375" style="302" customWidth="1"/>
    <col min="13" max="15" width="13.00390625" style="302" customWidth="1"/>
    <col min="16" max="16384" width="9.00390625" style="302" customWidth="1"/>
  </cols>
  <sheetData>
    <row r="1" spans="1:5" ht="21" customHeight="1" thickBot="1">
      <c r="A1" s="300">
        <v>10</v>
      </c>
      <c r="B1" s="1131" t="s">
        <v>48</v>
      </c>
      <c r="C1" s="1131"/>
      <c r="D1" s="1131"/>
      <c r="E1" s="300"/>
    </row>
    <row r="2" spans="2:11" ht="21" customHeight="1">
      <c r="B2" s="976" t="s">
        <v>294</v>
      </c>
      <c r="C2" s="977"/>
      <c r="D2" s="978"/>
      <c r="E2" s="1143" t="s">
        <v>340</v>
      </c>
      <c r="F2" s="1093" t="s">
        <v>290</v>
      </c>
      <c r="G2" s="1145"/>
      <c r="H2" s="1145"/>
      <c r="I2" s="1145"/>
      <c r="J2" s="1145"/>
      <c r="K2" s="1146"/>
    </row>
    <row r="3" spans="2:12" ht="21" customHeight="1">
      <c r="B3" s="979"/>
      <c r="C3" s="980"/>
      <c r="D3" s="981"/>
      <c r="E3" s="1144"/>
      <c r="F3" s="1132"/>
      <c r="G3" s="303" t="s">
        <v>293</v>
      </c>
      <c r="H3" s="304" t="s">
        <v>337</v>
      </c>
      <c r="I3" s="305">
        <v>2</v>
      </c>
      <c r="J3" s="306" t="s">
        <v>338</v>
      </c>
      <c r="K3" s="307"/>
      <c r="L3" s="308"/>
    </row>
    <row r="4" spans="2:11" ht="21" customHeight="1">
      <c r="B4" s="979"/>
      <c r="C4" s="980"/>
      <c r="D4" s="981"/>
      <c r="E4" s="1144"/>
      <c r="F4" s="1133"/>
      <c r="G4" s="309" t="s">
        <v>292</v>
      </c>
      <c r="H4" s="1098" t="s">
        <v>455</v>
      </c>
      <c r="I4" s="1099"/>
      <c r="J4" s="1099"/>
      <c r="K4" s="1100"/>
    </row>
    <row r="5" spans="2:11" ht="36" customHeight="1">
      <c r="B5" s="979"/>
      <c r="C5" s="980"/>
      <c r="D5" s="981"/>
      <c r="E5" s="1144"/>
      <c r="F5" s="1106" t="s">
        <v>277</v>
      </c>
      <c r="G5" s="1134"/>
      <c r="H5" s="1104"/>
      <c r="I5" s="1104"/>
      <c r="J5" s="1104"/>
      <c r="K5" s="1105"/>
    </row>
    <row r="6" spans="2:11" ht="36" customHeight="1">
      <c r="B6" s="972" t="s">
        <v>241</v>
      </c>
      <c r="C6" s="1137"/>
      <c r="D6" s="973"/>
      <c r="E6" s="310" t="s">
        <v>386</v>
      </c>
      <c r="F6" s="1106" t="s">
        <v>295</v>
      </c>
      <c r="G6" s="1134"/>
      <c r="H6" s="1104"/>
      <c r="I6" s="1104"/>
      <c r="J6" s="1104"/>
      <c r="K6" s="1105"/>
    </row>
    <row r="7" spans="2:11" ht="159.75" customHeight="1">
      <c r="B7" s="972" t="s">
        <v>682</v>
      </c>
      <c r="C7" s="1137"/>
      <c r="D7" s="973"/>
      <c r="E7" s="1138" t="s">
        <v>586</v>
      </c>
      <c r="F7" s="1139"/>
      <c r="G7" s="1139"/>
      <c r="H7" s="1139"/>
      <c r="I7" s="1139"/>
      <c r="J7" s="1139"/>
      <c r="K7" s="1140"/>
    </row>
    <row r="8" spans="2:11" ht="135" customHeight="1">
      <c r="B8" s="972" t="s">
        <v>536</v>
      </c>
      <c r="C8" s="1137"/>
      <c r="D8" s="973"/>
      <c r="E8" s="1138" t="s">
        <v>679</v>
      </c>
      <c r="F8" s="1139"/>
      <c r="G8" s="1139"/>
      <c r="H8" s="1139"/>
      <c r="I8" s="1139"/>
      <c r="J8" s="1139"/>
      <c r="K8" s="1140"/>
    </row>
    <row r="9" spans="2:11" ht="18" customHeight="1">
      <c r="B9" s="1015" t="s">
        <v>676</v>
      </c>
      <c r="C9" s="1016"/>
      <c r="D9" s="1103"/>
      <c r="E9" s="1115" t="s">
        <v>436</v>
      </c>
      <c r="F9" s="1106" t="s">
        <v>364</v>
      </c>
      <c r="G9" s="1107"/>
      <c r="H9" s="1104"/>
      <c r="I9" s="1104"/>
      <c r="J9" s="1104"/>
      <c r="K9" s="1105"/>
    </row>
    <row r="10" spans="2:11" ht="18" customHeight="1">
      <c r="B10" s="1085"/>
      <c r="C10" s="1135"/>
      <c r="D10" s="1086"/>
      <c r="E10" s="1116"/>
      <c r="F10" s="1071"/>
      <c r="G10" s="1108"/>
      <c r="H10" s="1150"/>
      <c r="I10" s="1150"/>
      <c r="J10" s="1150"/>
      <c r="K10" s="1151"/>
    </row>
    <row r="11" spans="2:11" ht="45" customHeight="1">
      <c r="B11" s="1015" t="s">
        <v>909</v>
      </c>
      <c r="C11" s="1016"/>
      <c r="D11" s="1103"/>
      <c r="E11" s="1112" t="s">
        <v>340</v>
      </c>
      <c r="F11" s="1113"/>
      <c r="G11" s="1113"/>
      <c r="H11" s="1113"/>
      <c r="I11" s="1113"/>
      <c r="J11" s="1113"/>
      <c r="K11" s="1114"/>
    </row>
    <row r="12" spans="2:11" ht="36" customHeight="1">
      <c r="B12" s="311"/>
      <c r="C12" s="1102" t="s">
        <v>225</v>
      </c>
      <c r="D12" s="1103"/>
      <c r="E12" s="1117" t="s">
        <v>758</v>
      </c>
      <c r="F12" s="1118"/>
      <c r="G12" s="1118"/>
      <c r="H12" s="1118"/>
      <c r="I12" s="1118"/>
      <c r="J12" s="1118"/>
      <c r="K12" s="1119"/>
    </row>
    <row r="13" spans="2:11" ht="21" customHeight="1">
      <c r="B13" s="311"/>
      <c r="C13" s="1102" t="s">
        <v>296</v>
      </c>
      <c r="D13" s="1103"/>
      <c r="E13" s="991" t="s">
        <v>523</v>
      </c>
      <c r="F13" s="992"/>
      <c r="G13" s="992"/>
      <c r="H13" s="992"/>
      <c r="I13" s="992"/>
      <c r="J13" s="992"/>
      <c r="K13" s="993"/>
    </row>
    <row r="14" spans="2:11" ht="45" customHeight="1">
      <c r="B14" s="311"/>
      <c r="C14" s="1130"/>
      <c r="D14" s="1084"/>
      <c r="E14" s="1102" t="s">
        <v>526</v>
      </c>
      <c r="F14" s="1103"/>
      <c r="G14" s="1120" t="s">
        <v>522</v>
      </c>
      <c r="H14" s="1121"/>
      <c r="I14" s="1121"/>
      <c r="J14" s="1121"/>
      <c r="K14" s="1122"/>
    </row>
    <row r="15" spans="2:11" ht="45" customHeight="1">
      <c r="B15" s="311"/>
      <c r="C15" s="1126"/>
      <c r="D15" s="1086"/>
      <c r="E15" s="1126"/>
      <c r="F15" s="1086"/>
      <c r="G15" s="1123"/>
      <c r="H15" s="1124"/>
      <c r="I15" s="1124"/>
      <c r="J15" s="1124"/>
      <c r="K15" s="1125"/>
    </row>
    <row r="16" spans="2:18" ht="36" customHeight="1">
      <c r="B16" s="312"/>
      <c r="C16" s="1102" t="s">
        <v>477</v>
      </c>
      <c r="D16" s="1103"/>
      <c r="E16" s="1117" t="s">
        <v>548</v>
      </c>
      <c r="F16" s="1118"/>
      <c r="G16" s="1118"/>
      <c r="H16" s="1118"/>
      <c r="I16" s="1118"/>
      <c r="J16" s="1118"/>
      <c r="K16" s="1119"/>
      <c r="P16" s="313"/>
      <c r="Q16" s="314"/>
      <c r="R16" s="314"/>
    </row>
    <row r="17" spans="2:11" ht="21" customHeight="1">
      <c r="B17" s="1015" t="s">
        <v>524</v>
      </c>
      <c r="C17" s="1016"/>
      <c r="D17" s="1103"/>
      <c r="E17" s="1112" t="s">
        <v>386</v>
      </c>
      <c r="F17" s="1113"/>
      <c r="G17" s="315"/>
      <c r="H17" s="315"/>
      <c r="I17" s="315"/>
      <c r="J17" s="315"/>
      <c r="K17" s="316"/>
    </row>
    <row r="18" spans="2:11" ht="21" customHeight="1">
      <c r="B18" s="317"/>
      <c r="C18" s="1102" t="s">
        <v>525</v>
      </c>
      <c r="D18" s="1103"/>
      <c r="E18" s="1109"/>
      <c r="F18" s="1110"/>
      <c r="G18" s="1110"/>
      <c r="H18" s="1110"/>
      <c r="I18" s="1110"/>
      <c r="J18" s="1110"/>
      <c r="K18" s="1111"/>
    </row>
    <row r="19" spans="2:11" ht="21" customHeight="1">
      <c r="B19" s="312"/>
      <c r="C19" s="1102" t="s">
        <v>526</v>
      </c>
      <c r="D19" s="1103"/>
      <c r="E19" s="1109"/>
      <c r="F19" s="1110"/>
      <c r="G19" s="1110"/>
      <c r="H19" s="1110"/>
      <c r="I19" s="1110"/>
      <c r="J19" s="1110"/>
      <c r="K19" s="1111"/>
    </row>
    <row r="20" spans="2:18" ht="36" customHeight="1" thickBot="1">
      <c r="B20" s="318"/>
      <c r="C20" s="1141" t="s">
        <v>477</v>
      </c>
      <c r="D20" s="1142"/>
      <c r="E20" s="1147"/>
      <c r="F20" s="1148"/>
      <c r="G20" s="1148"/>
      <c r="H20" s="1148"/>
      <c r="I20" s="1148"/>
      <c r="J20" s="1148"/>
      <c r="K20" s="1149"/>
      <c r="P20" s="313"/>
      <c r="Q20" s="314"/>
      <c r="R20" s="314"/>
    </row>
    <row r="21" spans="2:11" ht="21" customHeight="1">
      <c r="B21" s="288"/>
      <c r="C21" s="288"/>
      <c r="D21" s="288"/>
      <c r="E21" s="288"/>
      <c r="F21" s="288"/>
      <c r="G21" s="288"/>
      <c r="H21" s="288"/>
      <c r="I21" s="288"/>
      <c r="J21" s="288"/>
      <c r="K21" s="288"/>
    </row>
    <row r="22" spans="2:11" ht="21" customHeight="1">
      <c r="B22" s="288"/>
      <c r="C22" s="288"/>
      <c r="D22" s="288"/>
      <c r="E22" s="288"/>
      <c r="F22" s="288"/>
      <c r="G22" s="288"/>
      <c r="H22" s="288"/>
      <c r="I22" s="288"/>
      <c r="J22" s="288"/>
      <c r="K22" s="288"/>
    </row>
    <row r="23" spans="2:11" ht="21" customHeight="1">
      <c r="B23" s="319"/>
      <c r="C23" s="1127" t="s">
        <v>905</v>
      </c>
      <c r="D23" s="1127"/>
      <c r="E23" s="1127"/>
      <c r="F23" s="1128"/>
      <c r="G23" s="1129"/>
      <c r="H23" s="1129"/>
      <c r="I23" s="1129"/>
      <c r="J23" s="1129"/>
      <c r="K23" s="1129"/>
    </row>
    <row r="24" spans="2:11" ht="21" customHeight="1">
      <c r="B24" s="319"/>
      <c r="C24" s="1127" t="s">
        <v>906</v>
      </c>
      <c r="D24" s="1127"/>
      <c r="E24" s="1127"/>
      <c r="F24" s="1127"/>
      <c r="G24" s="1127"/>
      <c r="H24" s="1127"/>
      <c r="I24" s="1127"/>
      <c r="J24" s="1127"/>
      <c r="K24" s="1127"/>
    </row>
    <row r="25" spans="2:11" ht="21" customHeight="1">
      <c r="B25" s="319"/>
      <c r="C25" s="1159" t="s">
        <v>907</v>
      </c>
      <c r="D25" s="1127"/>
      <c r="E25" s="1127"/>
      <c r="F25" s="1127"/>
      <c r="G25" s="1127"/>
      <c r="H25" s="1127"/>
      <c r="I25" s="1127"/>
      <c r="J25" s="1127"/>
      <c r="K25" s="1127"/>
    </row>
    <row r="26" spans="2:11" ht="21" customHeight="1">
      <c r="B26" s="319"/>
      <c r="C26" s="1127" t="s">
        <v>908</v>
      </c>
      <c r="D26" s="1127"/>
      <c r="E26" s="1127"/>
      <c r="F26" s="1127"/>
      <c r="G26" s="1127"/>
      <c r="H26" s="1127"/>
      <c r="I26" s="1127"/>
      <c r="J26" s="1127"/>
      <c r="K26" s="1127"/>
    </row>
    <row r="27" spans="2:11" ht="21" customHeight="1">
      <c r="B27" s="319"/>
      <c r="C27" s="281"/>
      <c r="D27" s="281"/>
      <c r="E27" s="281"/>
      <c r="F27" s="320"/>
      <c r="G27" s="321"/>
      <c r="H27" s="320"/>
      <c r="I27" s="321"/>
      <c r="J27" s="321"/>
      <c r="K27" s="321"/>
    </row>
    <row r="28" spans="2:11" ht="36" customHeight="1">
      <c r="B28" s="1155" t="s">
        <v>844</v>
      </c>
      <c r="C28" s="1156"/>
      <c r="D28" s="1156"/>
      <c r="E28" s="1156"/>
      <c r="F28" s="1156"/>
      <c r="G28" s="1156"/>
      <c r="H28" s="1156"/>
      <c r="I28" s="1156"/>
      <c r="J28" s="1156"/>
      <c r="K28" s="1156"/>
    </row>
    <row r="29" spans="2:11" ht="21" customHeight="1">
      <c r="B29" s="322"/>
      <c r="C29" s="322"/>
      <c r="D29" s="322"/>
      <c r="E29" s="322"/>
      <c r="F29" s="322"/>
      <c r="G29" s="322"/>
      <c r="H29" s="322"/>
      <c r="I29" s="322"/>
      <c r="J29" s="322"/>
      <c r="K29" s="322"/>
    </row>
    <row r="30" spans="2:11" ht="21" customHeight="1">
      <c r="B30" s="1153" t="s">
        <v>561</v>
      </c>
      <c r="C30" s="1153"/>
      <c r="D30" s="322"/>
      <c r="E30" s="322"/>
      <c r="F30" s="322"/>
      <c r="G30" s="322"/>
      <c r="H30" s="322"/>
      <c r="I30" s="322"/>
      <c r="J30" s="322"/>
      <c r="K30" s="322"/>
    </row>
    <row r="31" spans="2:11" ht="21" customHeight="1">
      <c r="B31" s="1158" t="s">
        <v>562</v>
      </c>
      <c r="C31" s="1158"/>
      <c r="D31" s="1154"/>
      <c r="E31" s="1154"/>
      <c r="F31" s="1154"/>
      <c r="G31" s="1154"/>
      <c r="H31" s="323"/>
      <c r="I31" s="324"/>
      <c r="J31" s="324"/>
      <c r="K31" s="324"/>
    </row>
    <row r="32" spans="2:11" ht="21" customHeight="1">
      <c r="B32" s="1157" t="s">
        <v>563</v>
      </c>
      <c r="C32" s="1157"/>
      <c r="D32" s="1136"/>
      <c r="E32" s="1136"/>
      <c r="F32" s="1136"/>
      <c r="G32" s="1136"/>
      <c r="H32" s="323"/>
      <c r="I32" s="325" t="s">
        <v>61</v>
      </c>
      <c r="J32" s="324"/>
      <c r="K32" s="324"/>
    </row>
    <row r="33" spans="2:11" ht="21" customHeight="1">
      <c r="B33" s="288"/>
      <c r="C33" s="288"/>
      <c r="D33" s="288"/>
      <c r="E33" s="326"/>
      <c r="F33" s="326"/>
      <c r="G33" s="326"/>
      <c r="H33" s="323"/>
      <c r="I33" s="325"/>
      <c r="J33" s="324"/>
      <c r="K33" s="324"/>
    </row>
    <row r="34" spans="2:11" ht="21" customHeight="1">
      <c r="B34" s="1152" t="s">
        <v>566</v>
      </c>
      <c r="C34" s="1152"/>
      <c r="D34" s="1152"/>
      <c r="E34" s="326"/>
      <c r="F34" s="326"/>
      <c r="G34" s="326"/>
      <c r="H34" s="323"/>
      <c r="I34" s="325"/>
      <c r="J34" s="324"/>
      <c r="K34" s="324"/>
    </row>
    <row r="35" spans="2:11" ht="21" customHeight="1">
      <c r="B35" s="1158" t="s">
        <v>562</v>
      </c>
      <c r="C35" s="1158"/>
      <c r="D35" s="1154"/>
      <c r="E35" s="1154"/>
      <c r="F35" s="1154"/>
      <c r="G35" s="1154"/>
      <c r="H35" s="323"/>
      <c r="I35" s="324"/>
      <c r="J35" s="324"/>
      <c r="K35" s="324"/>
    </row>
    <row r="36" spans="2:11" ht="21" customHeight="1">
      <c r="B36" s="1158" t="s">
        <v>563</v>
      </c>
      <c r="C36" s="1158"/>
      <c r="D36" s="1161"/>
      <c r="E36" s="1161"/>
      <c r="F36" s="1161"/>
      <c r="G36" s="1161"/>
      <c r="H36" s="323"/>
      <c r="I36" s="325" t="s">
        <v>61</v>
      </c>
      <c r="J36" s="324"/>
      <c r="K36" s="324"/>
    </row>
    <row r="37" spans="2:11" ht="21" customHeight="1">
      <c r="B37" s="327"/>
      <c r="C37" s="327"/>
      <c r="D37" s="328"/>
      <c r="E37" s="329"/>
      <c r="F37" s="325"/>
      <c r="G37" s="325"/>
      <c r="H37" s="323"/>
      <c r="I37" s="324"/>
      <c r="J37" s="324"/>
      <c r="K37" s="324"/>
    </row>
    <row r="38" spans="2:11" s="284" customFormat="1" ht="21" customHeight="1">
      <c r="B38" s="327"/>
      <c r="C38" s="327"/>
      <c r="D38" s="328"/>
      <c r="E38" s="329"/>
      <c r="F38" s="325"/>
      <c r="G38" s="325"/>
      <c r="H38" s="323"/>
      <c r="I38" s="324"/>
      <c r="J38" s="324"/>
      <c r="K38" s="324"/>
    </row>
    <row r="39" spans="2:11" s="284" customFormat="1" ht="21" customHeight="1">
      <c r="B39" s="330"/>
      <c r="C39" s="329"/>
      <c r="D39" s="329"/>
      <c r="E39" s="329"/>
      <c r="F39" s="325"/>
      <c r="G39" s="325"/>
      <c r="H39" s="323"/>
      <c r="I39" s="324"/>
      <c r="J39" s="324"/>
      <c r="K39" s="324"/>
    </row>
    <row r="40" spans="2:11" ht="21" customHeight="1">
      <c r="B40" s="330"/>
      <c r="C40" s="325"/>
      <c r="D40" s="325" t="s">
        <v>796</v>
      </c>
      <c r="E40" s="331"/>
      <c r="F40" s="331"/>
      <c r="G40" s="331"/>
      <c r="H40" s="331"/>
      <c r="I40" s="331"/>
      <c r="J40" s="331"/>
      <c r="K40" s="331"/>
    </row>
    <row r="41" spans="2:11" ht="21" customHeight="1">
      <c r="B41" s="330"/>
      <c r="C41" s="322"/>
      <c r="D41" s="322"/>
      <c r="E41" s="322"/>
      <c r="F41" s="322"/>
      <c r="G41" s="322"/>
      <c r="H41" s="322"/>
      <c r="I41" s="322"/>
      <c r="J41" s="322"/>
      <c r="K41" s="322"/>
    </row>
    <row r="42" spans="2:11" ht="21" customHeight="1">
      <c r="B42" s="330"/>
      <c r="C42" s="325"/>
      <c r="D42" s="325"/>
      <c r="E42" s="325"/>
      <c r="F42" s="323"/>
      <c r="G42" s="332" t="s">
        <v>355</v>
      </c>
      <c r="H42" s="333" t="s">
        <v>572</v>
      </c>
      <c r="I42" s="334" t="s">
        <v>573</v>
      </c>
      <c r="J42" s="334" t="s">
        <v>574</v>
      </c>
      <c r="K42" s="334" t="s">
        <v>575</v>
      </c>
    </row>
    <row r="43" spans="2:11" ht="21" customHeight="1">
      <c r="B43" s="330"/>
      <c r="C43" s="325"/>
      <c r="D43" s="325"/>
      <c r="E43" s="325"/>
      <c r="F43" s="323"/>
      <c r="G43" s="335" t="s">
        <v>330</v>
      </c>
      <c r="H43" s="1154"/>
      <c r="I43" s="1154"/>
      <c r="J43" s="1154"/>
      <c r="K43" s="1154"/>
    </row>
    <row r="44" spans="2:11" ht="21" customHeight="1">
      <c r="B44" s="319"/>
      <c r="C44" s="281"/>
      <c r="D44" s="281"/>
      <c r="E44" s="281"/>
      <c r="F44" s="320"/>
      <c r="G44" s="336"/>
      <c r="H44" s="337"/>
      <c r="I44" s="338"/>
      <c r="J44" s="339"/>
      <c r="K44" s="339"/>
    </row>
    <row r="45" spans="2:11" ht="21" customHeight="1">
      <c r="B45" s="319"/>
      <c r="C45" s="281"/>
      <c r="D45" s="1160"/>
      <c r="E45" s="1160"/>
      <c r="F45" s="1160"/>
      <c r="G45" s="1160"/>
      <c r="H45" s="1160"/>
      <c r="I45" s="1160"/>
      <c r="J45" s="1160"/>
      <c r="K45" s="1160"/>
    </row>
    <row r="67" spans="1:15" ht="22.5" customHeight="1">
      <c r="A67" s="340"/>
      <c r="B67" s="340"/>
      <c r="C67" s="340"/>
      <c r="D67" s="340"/>
      <c r="E67" s="340"/>
      <c r="F67" s="341"/>
      <c r="G67" s="340"/>
      <c r="H67" s="341"/>
      <c r="I67" s="340"/>
      <c r="J67" s="340"/>
      <c r="K67" s="340"/>
      <c r="L67" s="340"/>
      <c r="M67" s="340"/>
      <c r="N67" s="340"/>
      <c r="O67" s="340"/>
    </row>
    <row r="68" spans="1:15" ht="22.5" customHeight="1">
      <c r="A68" s="340"/>
      <c r="B68" s="340"/>
      <c r="C68" s="340"/>
      <c r="D68" s="340"/>
      <c r="E68" s="340"/>
      <c r="F68" s="341"/>
      <c r="G68" s="340"/>
      <c r="H68" s="341"/>
      <c r="I68" s="340"/>
      <c r="J68" s="340"/>
      <c r="K68" s="340"/>
      <c r="L68" s="340"/>
      <c r="M68" s="340"/>
      <c r="N68" s="340"/>
      <c r="O68" s="340"/>
    </row>
    <row r="69" spans="1:15" ht="22.5" customHeight="1">
      <c r="A69" s="340"/>
      <c r="B69" s="340"/>
      <c r="C69" s="340"/>
      <c r="D69" s="340"/>
      <c r="E69" s="340"/>
      <c r="F69" s="341"/>
      <c r="G69" s="340"/>
      <c r="H69" s="341"/>
      <c r="I69" s="340"/>
      <c r="J69" s="340"/>
      <c r="K69" s="340"/>
      <c r="L69" s="340"/>
      <c r="M69" s="340"/>
      <c r="N69" s="340"/>
      <c r="O69" s="340"/>
    </row>
    <row r="70" spans="1:15" ht="22.5" customHeight="1">
      <c r="A70" s="340"/>
      <c r="B70" s="340"/>
      <c r="C70" s="340"/>
      <c r="D70" s="340"/>
      <c r="E70" s="340"/>
      <c r="F70" s="341"/>
      <c r="G70" s="340"/>
      <c r="H70" s="341"/>
      <c r="I70" s="340"/>
      <c r="J70" s="340"/>
      <c r="K70" s="340"/>
      <c r="L70" s="340"/>
      <c r="M70" s="340"/>
      <c r="N70" s="340"/>
      <c r="O70" s="340"/>
    </row>
    <row r="71" spans="1:15" ht="22.5" customHeight="1">
      <c r="A71" s="340"/>
      <c r="B71" s="340"/>
      <c r="C71" s="340"/>
      <c r="D71" s="340"/>
      <c r="E71" s="340"/>
      <c r="F71" s="341"/>
      <c r="G71" s="340"/>
      <c r="H71" s="341"/>
      <c r="I71" s="340"/>
      <c r="J71" s="340"/>
      <c r="K71" s="340"/>
      <c r="L71" s="340"/>
      <c r="M71" s="340"/>
      <c r="N71" s="340"/>
      <c r="O71" s="340"/>
    </row>
    <row r="72" spans="1:15" ht="22.5" customHeight="1">
      <c r="A72" s="340"/>
      <c r="B72" s="340"/>
      <c r="C72" s="340"/>
      <c r="D72" s="340"/>
      <c r="E72" s="340"/>
      <c r="F72" s="341"/>
      <c r="G72" s="340"/>
      <c r="H72" s="341"/>
      <c r="I72" s="340"/>
      <c r="J72" s="340"/>
      <c r="K72" s="340"/>
      <c r="L72" s="340"/>
      <c r="M72" s="340"/>
      <c r="N72" s="340"/>
      <c r="O72" s="340"/>
    </row>
    <row r="73" spans="1:15" ht="22.5" customHeight="1">
      <c r="A73" s="340"/>
      <c r="B73" s="340"/>
      <c r="C73" s="340"/>
      <c r="D73" s="340"/>
      <c r="E73" s="340"/>
      <c r="F73" s="341"/>
      <c r="G73" s="340"/>
      <c r="H73" s="341"/>
      <c r="I73" s="340"/>
      <c r="J73" s="340"/>
      <c r="K73" s="340"/>
      <c r="L73" s="340"/>
      <c r="M73" s="340"/>
      <c r="N73" s="340"/>
      <c r="O73" s="340"/>
    </row>
    <row r="74" spans="1:15" ht="22.5" customHeight="1">
      <c r="A74" s="340"/>
      <c r="B74" s="340"/>
      <c r="C74" s="340"/>
      <c r="D74" s="340"/>
      <c r="E74" s="340"/>
      <c r="F74" s="341"/>
      <c r="G74" s="340"/>
      <c r="H74" s="341"/>
      <c r="I74" s="340"/>
      <c r="J74" s="340"/>
      <c r="K74" s="340"/>
      <c r="L74" s="340"/>
      <c r="M74" s="340"/>
      <c r="N74" s="340"/>
      <c r="O74" s="340"/>
    </row>
    <row r="75" spans="1:15" ht="22.5" customHeight="1">
      <c r="A75" s="340"/>
      <c r="B75" s="340"/>
      <c r="C75" s="340"/>
      <c r="D75" s="340"/>
      <c r="E75" s="340"/>
      <c r="F75" s="341"/>
      <c r="G75" s="340"/>
      <c r="H75" s="341"/>
      <c r="I75" s="340"/>
      <c r="J75" s="340"/>
      <c r="K75" s="340"/>
      <c r="L75" s="340"/>
      <c r="M75" s="340"/>
      <c r="N75" s="340"/>
      <c r="O75" s="340"/>
    </row>
    <row r="76" spans="1:15" ht="22.5" customHeight="1">
      <c r="A76" s="340"/>
      <c r="B76" s="340"/>
      <c r="C76" s="340"/>
      <c r="D76" s="340"/>
      <c r="E76" s="340"/>
      <c r="F76" s="341"/>
      <c r="G76" s="340"/>
      <c r="H76" s="341"/>
      <c r="I76" s="340"/>
      <c r="J76" s="340"/>
      <c r="K76" s="340"/>
      <c r="L76" s="340"/>
      <c r="M76" s="340"/>
      <c r="N76" s="340"/>
      <c r="O76" s="340"/>
    </row>
    <row r="77" spans="1:15" ht="22.5" customHeight="1">
      <c r="A77" s="340"/>
      <c r="B77" s="340"/>
      <c r="C77" s="340"/>
      <c r="D77" s="340"/>
      <c r="E77" s="340"/>
      <c r="F77" s="341"/>
      <c r="G77" s="340"/>
      <c r="H77" s="341"/>
      <c r="I77" s="340"/>
      <c r="J77" s="340"/>
      <c r="K77" s="340"/>
      <c r="L77" s="340"/>
      <c r="M77" s="340"/>
      <c r="N77" s="340"/>
      <c r="O77" s="340"/>
    </row>
    <row r="78" spans="1:15" ht="22.5" customHeight="1">
      <c r="A78" s="340"/>
      <c r="B78" s="340"/>
      <c r="C78" s="340"/>
      <c r="D78" s="340"/>
      <c r="E78" s="340"/>
      <c r="F78" s="341"/>
      <c r="G78" s="340"/>
      <c r="H78" s="341"/>
      <c r="I78" s="340"/>
      <c r="J78" s="340"/>
      <c r="K78" s="340"/>
      <c r="L78" s="340"/>
      <c r="M78" s="340"/>
      <c r="N78" s="340"/>
      <c r="O78" s="340"/>
    </row>
    <row r="79" spans="1:15" ht="22.5" customHeight="1">
      <c r="A79" s="340"/>
      <c r="B79" s="340"/>
      <c r="C79" s="340"/>
      <c r="D79" s="340"/>
      <c r="E79" s="340"/>
      <c r="F79" s="341"/>
      <c r="G79" s="340"/>
      <c r="H79" s="341"/>
      <c r="I79" s="340"/>
      <c r="J79" s="340"/>
      <c r="K79" s="340"/>
      <c r="L79" s="340"/>
      <c r="M79" s="340"/>
      <c r="N79" s="340"/>
      <c r="O79" s="340"/>
    </row>
    <row r="80" spans="1:15" ht="22.5" customHeight="1">
      <c r="A80" s="340"/>
      <c r="B80" s="340"/>
      <c r="C80" s="340"/>
      <c r="D80" s="340"/>
      <c r="E80" s="340"/>
      <c r="F80" s="341"/>
      <c r="G80" s="340"/>
      <c r="H80" s="341"/>
      <c r="I80" s="340"/>
      <c r="J80" s="340"/>
      <c r="K80" s="340"/>
      <c r="L80" s="340"/>
      <c r="M80" s="340"/>
      <c r="N80" s="340"/>
      <c r="O80" s="340"/>
    </row>
    <row r="81" spans="1:15" ht="22.5" customHeight="1">
      <c r="A81" s="340"/>
      <c r="B81" s="340"/>
      <c r="C81" s="340"/>
      <c r="D81" s="340"/>
      <c r="E81" s="340"/>
      <c r="F81" s="341"/>
      <c r="G81" s="340"/>
      <c r="H81" s="341"/>
      <c r="I81" s="340"/>
      <c r="J81" s="340"/>
      <c r="K81" s="340"/>
      <c r="L81" s="340"/>
      <c r="M81" s="340"/>
      <c r="N81" s="340"/>
      <c r="O81" s="340"/>
    </row>
  </sheetData>
  <sheetProtection/>
  <mergeCells count="54">
    <mergeCell ref="C25:K25"/>
    <mergeCell ref="C26:K26"/>
    <mergeCell ref="C16:D16"/>
    <mergeCell ref="D31:G31"/>
    <mergeCell ref="D45:K45"/>
    <mergeCell ref="C24:K24"/>
    <mergeCell ref="H43:K43"/>
    <mergeCell ref="B35:C35"/>
    <mergeCell ref="B36:C36"/>
    <mergeCell ref="D36:G36"/>
    <mergeCell ref="B34:D34"/>
    <mergeCell ref="B30:C30"/>
    <mergeCell ref="D35:G35"/>
    <mergeCell ref="B28:K28"/>
    <mergeCell ref="B32:C32"/>
    <mergeCell ref="B31:C31"/>
    <mergeCell ref="E2:E5"/>
    <mergeCell ref="E8:K8"/>
    <mergeCell ref="F2:K2"/>
    <mergeCell ref="B11:D11"/>
    <mergeCell ref="B6:D6"/>
    <mergeCell ref="E20:K20"/>
    <mergeCell ref="B7:D7"/>
    <mergeCell ref="H4:K4"/>
    <mergeCell ref="B2:D5"/>
    <mergeCell ref="H9:K10"/>
    <mergeCell ref="B1:D1"/>
    <mergeCell ref="F3:F4"/>
    <mergeCell ref="F5:G5"/>
    <mergeCell ref="H5:K5"/>
    <mergeCell ref="B9:D10"/>
    <mergeCell ref="D32:G32"/>
    <mergeCell ref="F6:G6"/>
    <mergeCell ref="B8:D8"/>
    <mergeCell ref="E7:K7"/>
    <mergeCell ref="C20:D20"/>
    <mergeCell ref="C19:D19"/>
    <mergeCell ref="E14:F15"/>
    <mergeCell ref="C23:K23"/>
    <mergeCell ref="C18:D18"/>
    <mergeCell ref="C13:D15"/>
    <mergeCell ref="E19:K19"/>
    <mergeCell ref="E16:K16"/>
    <mergeCell ref="E17:F17"/>
    <mergeCell ref="C12:D12"/>
    <mergeCell ref="B17:D17"/>
    <mergeCell ref="E13:K13"/>
    <mergeCell ref="H6:K6"/>
    <mergeCell ref="F9:G10"/>
    <mergeCell ref="E18:K18"/>
    <mergeCell ref="E11:K11"/>
    <mergeCell ref="E9:E10"/>
    <mergeCell ref="E12:K12"/>
    <mergeCell ref="G14:K1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"あり,なし,柏原市有料老人ホーム設置運営指導指針適用外"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rakusitei</cp:lastModifiedBy>
  <cp:lastPrinted>2016-07-07T06:52:26Z</cp:lastPrinted>
  <dcterms:created xsi:type="dcterms:W3CDTF">2006-04-10T13:47:18Z</dcterms:created>
  <dcterms:modified xsi:type="dcterms:W3CDTF">2016-07-07T06:54:02Z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