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15360" windowHeight="8985" tabRatio="834" activeTab="0"/>
  </bookViews>
  <sheets>
    <sheet name="24年４月" sheetId="1" r:id="rId1"/>
  </sheets>
  <definedNames/>
  <calcPr fullCalcOnLoad="1"/>
</workbook>
</file>

<file path=xl/sharedStrings.xml><?xml version="1.0" encoding="utf-8"?>
<sst xmlns="http://schemas.openxmlformats.org/spreadsheetml/2006/main" count="102" uniqueCount="76">
  <si>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</si>
  <si>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</si>
  <si>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</si>
  <si>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</si>
  <si>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</si>
  <si>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</si>
  <si>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</si>
  <si>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</si>
  <si>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</si>
  <si>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</si>
  <si>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</si>
  <si>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</si>
  <si>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</si>
  <si>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</si>
  <si>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</si>
  <si>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</si>
  <si>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</si>
  <si>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</si>
  <si>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</si>
  <si>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</si>
  <si>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</si>
  <si>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</si>
  <si>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</si>
  <si>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</si>
  <si>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</si>
  <si>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</si>
  <si>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</si>
  <si>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</si>
  <si>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</si>
  <si>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</si>
  <si>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</si>
  <si>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</si>
  <si>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</si>
  <si>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</si>
  <si>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乗数②</t>
  </si>
  <si>
    <t>計①</t>
  </si>
  <si>
    <t>※③の欄は、小数点未満の端数は処理しない。</t>
  </si>
  <si>
    <t>利用者数（要支援）</t>
  </si>
  <si>
    <t>※③の欄のうち、要支援については、（Ａ）～（Ｃ）の合計と（Ｄ）の合計の少ない方を選択する。</t>
  </si>
  <si>
    <t>※単位が２単位以上の場合は、単位ごとに別葉とすること。</t>
  </si>
  <si>
    <t>利　用　者　実　績　表</t>
  </si>
  <si>
    <t>小規模　・　通常規模　・　大規模（Ⅰ）　・　大規模（Ⅱ）</t>
  </si>
  <si>
    <t>利用定員</t>
  </si>
  <si>
    <t>サービス提供日数</t>
  </si>
  <si>
    <t>人</t>
  </si>
  <si>
    <t>日</t>
  </si>
  <si>
    <t>平成　　　　　年　　　　　月</t>
  </si>
  <si>
    <t>事業所名</t>
  </si>
  <si>
    <t>事業者番号</t>
  </si>
  <si>
    <t>④</t>
  </si>
  <si>
    <t>No</t>
  </si>
  <si>
    <t>↑プルダウンメニューからYes又はNoを選択してください。</t>
  </si>
  <si>
    <t>※毎日事業を実施している事業所</t>
  </si>
  <si>
    <t>１日の要支援者の最大数
（D）</t>
  </si>
  <si>
    <t>合　計</t>
  </si>
  <si>
    <t>※正月等の特別な期間を除いて毎日事業を実施している事業所については、④に6/7を乗じた平均利用延人数とする。</t>
  </si>
  <si>
    <t>サービス提供日</t>
  </si>
  <si>
    <t>③＝①×②</t>
  </si>
  <si>
    <t>④×6/7</t>
  </si>
  <si>
    <t>3時間以上
5時間未満</t>
  </si>
  <si>
    <t>5時間以上
7時間未満</t>
  </si>
  <si>
    <t>7時間以上
9時間未満</t>
  </si>
  <si>
    <t>9時間以上</t>
  </si>
  <si>
    <t>5時間未満
（Ａ）</t>
  </si>
  <si>
    <t>5時間以上
7時間未満
（Ｂ）</t>
  </si>
  <si>
    <t>7時間以上
（Ｃ）</t>
  </si>
  <si>
    <t>（通所介護のサービス提供日別利用者数等調査票）</t>
  </si>
  <si>
    <t>事業所規模</t>
  </si>
  <si>
    <t>※「延人数」欄については、要介護者の合計と要支援者の（Ａ）～（Ｃ）の合計と（Ｄ）の合計の少ない方の合計を記載する。</t>
  </si>
  <si>
    <t>月</t>
  </si>
  <si>
    <t>火</t>
  </si>
  <si>
    <t>水</t>
  </si>
  <si>
    <t>木</t>
  </si>
  <si>
    <t>金</t>
  </si>
  <si>
    <t>土</t>
  </si>
  <si>
    <t>利用者数（要介護）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</si>
</sst>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0_ "/>
    <numFmt numFmtId="191" formatCode="0.00_);[Red]\(0.00\)"/>
  </numFmts>
  <fonts count="48">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b/>
      <sz val="11"/>
      <name val="HG丸ｺﾞｼｯｸM-PRO"/>
      <family val="3"/>
    </font>
    <font>
      <sz val="8"/>
      <name val="ＭＳ ゴシック"/>
      <family val="3"/>
    </font>
    <font>
      <sz val="8"/>
      <name val="ＭＳ Ｐゴシック"/>
      <family val="3"/>
    </font>
    <font>
      <b/>
      <sz val="18"/>
      <name val="ＭＳ ゴシック"/>
      <family val="3"/>
    </font>
    <font>
      <sz val="11"/>
      <name val="HG丸ｺﾞｼｯｸM-PRO"/>
      <family val="3"/>
    </font>
    <font>
      <sz val="12"/>
      <name val="ＭＳ Ｐゴシック"/>
      <family val="3"/>
    </font>
    <font>
      <sz val="10"/>
      <name val="ＭＳ Ｐゴシック"/>
      <family val="3"/>
    </font>
    <font>
      <sz val="9"/>
      <name val="ＭＳ ゴシック"/>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medium"/>
      <top>
        <color indexed="63"/>
      </top>
      <bottom style="medium"/>
    </border>
    <border>
      <left style="medium"/>
      <right style="dotted"/>
      <top style="medium"/>
      <bottom style="dotted"/>
    </border>
    <border>
      <left style="medium"/>
      <right style="dotted"/>
      <top style="dotted"/>
      <bottom style="dotted"/>
    </border>
    <border>
      <left style="medium"/>
      <right style="dotted"/>
      <top>
        <color indexed="63"/>
      </top>
      <bottom style="dotted"/>
    </border>
    <border>
      <left style="medium"/>
      <right style="dotted"/>
      <top>
        <color indexed="63"/>
      </top>
      <bottom>
        <color indexed="63"/>
      </botto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dotted"/>
      <right style="medium"/>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dotted"/>
      <right style="medium"/>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style="thin"/>
    </border>
    <border>
      <left style="thin"/>
      <right style="thin"/>
      <top style="thin"/>
      <bottom style="thin"/>
    </border>
    <border diagonalUp="1">
      <left style="thin"/>
      <right>
        <color indexed="63"/>
      </right>
      <top style="thin"/>
      <bottom style="thin"/>
      <diagonal style="thin"/>
    </border>
    <border>
      <left style="medium"/>
      <right>
        <color indexed="63"/>
      </right>
      <top style="thin"/>
      <bottom style="thin"/>
    </border>
    <border>
      <left>
        <color indexed="63"/>
      </left>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dotted"/>
      <right style="medium"/>
      <top style="dotted"/>
      <bottom>
        <color indexed="63"/>
      </bottom>
    </border>
    <border>
      <left style="dotted"/>
      <right style="medium"/>
      <top>
        <color indexed="63"/>
      </top>
      <bottom style="dotted"/>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17">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0" fillId="0" borderId="0" xfId="0" applyFill="1" applyAlignment="1">
      <alignment horizontal="center" vertical="center"/>
    </xf>
    <xf numFmtId="0" fontId="4" fillId="0" borderId="0" xfId="0" applyFont="1" applyFill="1" applyAlignment="1">
      <alignment horizontal="left" vertical="center"/>
    </xf>
    <xf numFmtId="0" fontId="7" fillId="0" borderId="10" xfId="0" applyFont="1" applyFill="1" applyBorder="1" applyAlignment="1">
      <alignment horizontal="center" vertical="center" wrapText="1" shrinkToFi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11" xfId="0" applyFont="1" applyFill="1" applyBorder="1" applyAlignment="1">
      <alignment vertical="center"/>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0" fillId="0" borderId="0" xfId="0" applyFont="1" applyFill="1" applyAlignment="1">
      <alignment vertical="center"/>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0" xfId="0" applyFont="1" applyFill="1" applyAlignment="1">
      <alignment vertical="center"/>
    </xf>
    <xf numFmtId="0" fontId="9" fillId="0" borderId="0" xfId="0" applyFont="1" applyFill="1" applyAlignment="1">
      <alignment horizontal="center" vertical="center"/>
    </xf>
    <xf numFmtId="189" fontId="4" fillId="0" borderId="0" xfId="48" applyNumberFormat="1" applyFont="1" applyFill="1" applyBorder="1" applyAlignment="1">
      <alignment horizontal="center" vertical="center"/>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shrinkToFit="1"/>
    </xf>
    <xf numFmtId="189" fontId="2" fillId="0" borderId="0" xfId="48" applyNumberFormat="1" applyFont="1" applyFill="1" applyBorder="1" applyAlignment="1">
      <alignment vertical="top"/>
    </xf>
    <xf numFmtId="0" fontId="10" fillId="0" borderId="0" xfId="0" applyFont="1" applyFill="1" applyAlignment="1">
      <alignment vertical="center" shrinkToFit="1"/>
    </xf>
    <xf numFmtId="0" fontId="7" fillId="0" borderId="14" xfId="0" applyFont="1" applyFill="1" applyBorder="1" applyAlignment="1">
      <alignment horizontal="center" vertical="center" wrapText="1" shrinkToFit="1"/>
    </xf>
    <xf numFmtId="179" fontId="4" fillId="0" borderId="15" xfId="0" applyNumberFormat="1" applyFont="1" applyFill="1" applyBorder="1" applyAlignment="1">
      <alignment horizontal="right" vertical="center" shrinkToFit="1"/>
    </xf>
    <xf numFmtId="179" fontId="4" fillId="0" borderId="16" xfId="0" applyNumberFormat="1" applyFont="1" applyFill="1" applyBorder="1" applyAlignment="1">
      <alignment horizontal="right" vertical="center" shrinkToFit="1"/>
    </xf>
    <xf numFmtId="179" fontId="4" fillId="0" borderId="17" xfId="0" applyNumberFormat="1" applyFont="1" applyFill="1" applyBorder="1" applyAlignment="1">
      <alignment horizontal="right" vertical="center" shrinkToFit="1"/>
    </xf>
    <xf numFmtId="179" fontId="4" fillId="0" borderId="18" xfId="0" applyNumberFormat="1" applyFont="1" applyFill="1" applyBorder="1" applyAlignment="1">
      <alignment horizontal="right" vertical="center" shrinkToFit="1"/>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12" fillId="0" borderId="23" xfId="0" applyFont="1" applyFill="1" applyBorder="1" applyAlignment="1">
      <alignment horizontal="center" vertical="center" wrapTex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0" fontId="4" fillId="33" borderId="24" xfId="0" applyNumberFormat="1" applyFont="1" applyFill="1" applyBorder="1" applyAlignment="1">
      <alignment horizontal="center" vertical="center" shrinkToFit="1"/>
    </xf>
    <xf numFmtId="187" fontId="4" fillId="33" borderId="25" xfId="0" applyNumberFormat="1" applyFont="1" applyFill="1" applyBorder="1" applyAlignment="1">
      <alignment vertical="center" shrinkToFit="1"/>
    </xf>
    <xf numFmtId="187" fontId="4" fillId="0" borderId="26" xfId="0" applyNumberFormat="1" applyFont="1" applyFill="1" applyBorder="1" applyAlignment="1">
      <alignment vertical="center" shrinkToFit="1"/>
    </xf>
    <xf numFmtId="187" fontId="4" fillId="33" borderId="27" xfId="0" applyNumberFormat="1" applyFont="1" applyFill="1" applyBorder="1" applyAlignment="1">
      <alignment vertical="center" shrinkToFit="1"/>
    </xf>
    <xf numFmtId="187" fontId="4" fillId="33" borderId="28" xfId="0" applyNumberFormat="1" applyFont="1" applyFill="1" applyBorder="1" applyAlignment="1">
      <alignment vertical="center" shrinkToFit="1"/>
    </xf>
    <xf numFmtId="187" fontId="4" fillId="0" borderId="29" xfId="0" applyNumberFormat="1" applyFont="1" applyFill="1" applyBorder="1" applyAlignment="1">
      <alignment vertical="center" shrinkToFit="1"/>
    </xf>
    <xf numFmtId="187" fontId="4" fillId="33" borderId="30" xfId="0" applyNumberFormat="1" applyFont="1" applyFill="1" applyBorder="1" applyAlignment="1">
      <alignment vertical="center" shrinkToFit="1"/>
    </xf>
    <xf numFmtId="187" fontId="4" fillId="0" borderId="31" xfId="0" applyNumberFormat="1" applyFont="1" applyFill="1" applyBorder="1" applyAlignment="1">
      <alignment vertical="center" shrinkToFit="1"/>
    </xf>
    <xf numFmtId="180" fontId="4" fillId="33" borderId="32" xfId="0" applyNumberFormat="1" applyFont="1" applyFill="1" applyBorder="1" applyAlignment="1">
      <alignment horizontal="center" vertical="center" shrinkToFit="1"/>
    </xf>
    <xf numFmtId="187" fontId="4" fillId="33" borderId="33" xfId="0" applyNumberFormat="1" applyFont="1" applyFill="1" applyBorder="1" applyAlignment="1">
      <alignment vertical="center" shrinkToFit="1"/>
    </xf>
    <xf numFmtId="187" fontId="4" fillId="0" borderId="34" xfId="0" applyNumberFormat="1" applyFont="1" applyFill="1" applyBorder="1" applyAlignment="1">
      <alignment vertical="center" shrinkToFit="1"/>
    </xf>
    <xf numFmtId="187" fontId="4" fillId="33" borderId="35" xfId="0" applyNumberFormat="1" applyFont="1" applyFill="1" applyBorder="1" applyAlignment="1">
      <alignment vertical="center" shrinkToFit="1"/>
    </xf>
    <xf numFmtId="187" fontId="4" fillId="33" borderId="36" xfId="0" applyNumberFormat="1" applyFont="1" applyFill="1" applyBorder="1" applyAlignment="1">
      <alignment vertical="center" shrinkToFit="1"/>
    </xf>
    <xf numFmtId="187" fontId="4" fillId="0" borderId="33" xfId="0" applyNumberFormat="1" applyFont="1" applyFill="1" applyBorder="1" applyAlignment="1">
      <alignment vertical="center" shrinkToFit="1"/>
    </xf>
    <xf numFmtId="187" fontId="4" fillId="33" borderId="37" xfId="0" applyNumberFormat="1" applyFont="1" applyFill="1" applyBorder="1" applyAlignment="1">
      <alignment vertical="center" shrinkToFit="1"/>
    </xf>
    <xf numFmtId="187" fontId="4" fillId="33" borderId="35" xfId="0" applyNumberFormat="1" applyFont="1" applyFill="1" applyBorder="1" applyAlignment="1">
      <alignment horizontal="center" vertical="center" shrinkToFit="1"/>
    </xf>
    <xf numFmtId="187" fontId="4" fillId="33" borderId="37" xfId="0" applyNumberFormat="1" applyFont="1" applyFill="1" applyBorder="1" applyAlignment="1">
      <alignment horizontal="center" vertical="center" shrinkToFit="1"/>
    </xf>
    <xf numFmtId="187" fontId="4" fillId="33" borderId="33" xfId="0" applyNumberFormat="1" applyFont="1" applyFill="1" applyBorder="1" applyAlignment="1">
      <alignment horizontal="center" vertical="center" shrinkToFit="1"/>
    </xf>
    <xf numFmtId="187" fontId="4" fillId="33" borderId="36" xfId="0" applyNumberFormat="1" applyFont="1" applyFill="1" applyBorder="1" applyAlignment="1">
      <alignment horizontal="center" vertical="center" shrinkToFit="1"/>
    </xf>
    <xf numFmtId="187" fontId="4" fillId="33" borderId="38" xfId="0" applyNumberFormat="1" applyFont="1" applyFill="1" applyBorder="1" applyAlignment="1">
      <alignment vertical="center" shrinkToFit="1"/>
    </xf>
    <xf numFmtId="187" fontId="4" fillId="0" borderId="39" xfId="0" applyNumberFormat="1" applyFont="1" applyFill="1" applyBorder="1" applyAlignment="1">
      <alignment vertical="center" shrinkToFit="1"/>
    </xf>
    <xf numFmtId="187" fontId="4" fillId="33" borderId="40" xfId="0" applyNumberFormat="1" applyFont="1" applyFill="1" applyBorder="1" applyAlignment="1">
      <alignment vertical="center" shrinkToFit="1"/>
    </xf>
    <xf numFmtId="187" fontId="4" fillId="33" borderId="41" xfId="0" applyNumberFormat="1" applyFont="1" applyFill="1" applyBorder="1" applyAlignment="1">
      <alignment vertical="center" shrinkToFit="1"/>
    </xf>
    <xf numFmtId="187" fontId="4" fillId="0" borderId="42" xfId="0" applyNumberFormat="1" applyFont="1" applyFill="1" applyBorder="1" applyAlignment="1">
      <alignment vertical="center" shrinkToFit="1"/>
    </xf>
    <xf numFmtId="187" fontId="4" fillId="33" borderId="43" xfId="0" applyNumberFormat="1" applyFont="1" applyFill="1" applyBorder="1" applyAlignment="1">
      <alignment vertical="center" shrinkToFit="1"/>
    </xf>
    <xf numFmtId="187" fontId="4" fillId="0" borderId="44" xfId="0" applyNumberFormat="1" applyFont="1" applyFill="1" applyBorder="1" applyAlignment="1">
      <alignment vertical="center" shrinkToFit="1"/>
    </xf>
    <xf numFmtId="187" fontId="4" fillId="0" borderId="45" xfId="0" applyNumberFormat="1" applyFont="1" applyFill="1" applyBorder="1" applyAlignment="1">
      <alignment vertical="center" shrinkToFit="1"/>
    </xf>
    <xf numFmtId="187" fontId="4" fillId="0" borderId="46" xfId="0" applyNumberFormat="1" applyFont="1" applyFill="1" applyBorder="1" applyAlignment="1">
      <alignment vertical="center" shrinkToFit="1"/>
    </xf>
    <xf numFmtId="187" fontId="4" fillId="0" borderId="47" xfId="0" applyNumberFormat="1" applyFont="1" applyFill="1" applyBorder="1" applyAlignment="1">
      <alignment vertical="center" shrinkToFit="1"/>
    </xf>
    <xf numFmtId="187" fontId="4" fillId="0" borderId="48" xfId="0" applyNumberFormat="1" applyFont="1" applyFill="1" applyBorder="1" applyAlignment="1">
      <alignment vertical="center" shrinkToFit="1"/>
    </xf>
    <xf numFmtId="0" fontId="4" fillId="0" borderId="49" xfId="0" applyNumberFormat="1" applyFont="1" applyFill="1" applyBorder="1" applyAlignment="1">
      <alignment vertical="center" shrinkToFit="1"/>
    </xf>
    <xf numFmtId="0" fontId="4" fillId="0" borderId="50" xfId="0" applyFont="1" applyFill="1" applyBorder="1" applyAlignment="1">
      <alignment vertical="center" shrinkToFit="1"/>
    </xf>
    <xf numFmtId="0" fontId="4" fillId="0" borderId="51" xfId="0" applyNumberFormat="1" applyFont="1" applyFill="1" applyBorder="1" applyAlignment="1">
      <alignment vertical="center" shrinkToFit="1"/>
    </xf>
    <xf numFmtId="0" fontId="4" fillId="0" borderId="52" xfId="0" applyNumberFormat="1" applyFont="1" applyFill="1" applyBorder="1" applyAlignment="1">
      <alignment vertical="center" shrinkToFit="1"/>
    </xf>
    <xf numFmtId="189" fontId="4" fillId="0" borderId="44" xfId="48" applyNumberFormat="1" applyFont="1" applyFill="1" applyBorder="1" applyAlignment="1">
      <alignment vertical="center" shrinkToFit="1"/>
    </xf>
    <xf numFmtId="189" fontId="4" fillId="0" borderId="10" xfId="48" applyNumberFormat="1" applyFont="1" applyFill="1" applyBorder="1" applyAlignment="1">
      <alignment horizontal="right" vertical="center" shrinkToFit="1"/>
    </xf>
    <xf numFmtId="189" fontId="4" fillId="0" borderId="53" xfId="48" applyNumberFormat="1" applyFont="1" applyFill="1" applyBorder="1" applyAlignment="1">
      <alignment horizontal="right" vertical="center" shrinkToFit="1"/>
    </xf>
    <xf numFmtId="189" fontId="4" fillId="0" borderId="14" xfId="48" applyNumberFormat="1" applyFont="1" applyFill="1" applyBorder="1" applyAlignment="1">
      <alignment horizontal="right" vertical="center" shrinkToFit="1"/>
    </xf>
    <xf numFmtId="189" fontId="4" fillId="0" borderId="54" xfId="48" applyNumberFormat="1" applyFont="1" applyFill="1" applyBorder="1" applyAlignment="1">
      <alignment horizontal="right" vertical="center" shrinkToFit="1"/>
    </xf>
    <xf numFmtId="189" fontId="4" fillId="0" borderId="55" xfId="48" applyNumberFormat="1" applyFont="1" applyFill="1" applyBorder="1" applyAlignment="1">
      <alignment horizontal="right" vertical="center" shrinkToFit="1"/>
    </xf>
    <xf numFmtId="189" fontId="4" fillId="0" borderId="56" xfId="48" applyNumberFormat="1" applyFont="1" applyFill="1" applyBorder="1" applyAlignment="1">
      <alignment horizontal="right" vertical="center" shrinkToFit="1"/>
    </xf>
    <xf numFmtId="189" fontId="4" fillId="0" borderId="57" xfId="0" applyNumberFormat="1" applyFont="1" applyFill="1" applyBorder="1" applyAlignment="1">
      <alignment vertical="center" shrinkToFit="1"/>
    </xf>
    <xf numFmtId="189" fontId="4" fillId="0" borderId="58" xfId="0" applyNumberFormat="1" applyFont="1" applyFill="1" applyBorder="1" applyAlignment="1">
      <alignment vertical="center" shrinkToFit="1"/>
    </xf>
    <xf numFmtId="189" fontId="4" fillId="0" borderId="59" xfId="48" applyNumberFormat="1" applyFont="1" applyFill="1" applyBorder="1" applyAlignment="1">
      <alignment horizontal="right" vertical="center" shrinkToFit="1"/>
    </xf>
    <xf numFmtId="189" fontId="4" fillId="0" borderId="60" xfId="48" applyNumberFormat="1" applyFont="1" applyFill="1" applyBorder="1" applyAlignment="1">
      <alignment vertical="center" shrinkToFit="1"/>
    </xf>
    <xf numFmtId="180" fontId="4" fillId="33" borderId="61" xfId="0" applyNumberFormat="1" applyFont="1" applyFill="1" applyBorder="1" applyAlignment="1">
      <alignment horizontal="center" vertical="center" shrinkToFit="1"/>
    </xf>
    <xf numFmtId="180" fontId="4" fillId="33" borderId="62"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13" fillId="0" borderId="0" xfId="0" applyFont="1" applyFill="1" applyAlignment="1">
      <alignment horizontal="center" vertical="center"/>
    </xf>
    <xf numFmtId="0" fontId="9" fillId="0" borderId="63"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189" fontId="4" fillId="33" borderId="57" xfId="48" applyNumberFormat="1" applyFont="1" applyFill="1" applyBorder="1" applyAlignment="1">
      <alignment horizontal="center" vertical="center" shrinkToFit="1"/>
    </xf>
    <xf numFmtId="189" fontId="4" fillId="33" borderId="65" xfId="48" applyNumberFormat="1" applyFont="1" applyFill="1" applyBorder="1" applyAlignment="1">
      <alignment horizontal="center" vertical="center" shrinkToFit="1"/>
    </xf>
    <xf numFmtId="189" fontId="4" fillId="33" borderId="59" xfId="48" applyNumberFormat="1" applyFont="1" applyFill="1" applyBorder="1" applyAlignment="1">
      <alignment horizontal="center" vertical="center" shrinkToFit="1"/>
    </xf>
    <xf numFmtId="189" fontId="4" fillId="0" borderId="57" xfId="48" applyNumberFormat="1" applyFont="1" applyFill="1" applyBorder="1" applyAlignment="1">
      <alignment horizontal="center" vertical="center" shrinkToFit="1"/>
    </xf>
    <xf numFmtId="189" fontId="4" fillId="0" borderId="59" xfId="48" applyNumberFormat="1" applyFont="1" applyFill="1" applyBorder="1" applyAlignment="1">
      <alignment horizontal="center" vertical="center" shrinkToFit="1"/>
    </xf>
    <xf numFmtId="189" fontId="4" fillId="0" borderId="65" xfId="48" applyNumberFormat="1"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0" fontId="2" fillId="0" borderId="68" xfId="0" applyFont="1" applyFill="1" applyBorder="1" applyAlignment="1">
      <alignment horizontal="center" vertical="center"/>
    </xf>
    <xf numFmtId="0" fontId="2" fillId="0" borderId="67" xfId="0" applyFont="1" applyFill="1" applyBorder="1" applyAlignment="1">
      <alignment horizontal="center" vertical="center"/>
    </xf>
    <xf numFmtId="0" fontId="12" fillId="0" borderId="69" xfId="0" applyFont="1" applyFill="1" applyBorder="1" applyAlignment="1">
      <alignment horizontal="center" vertical="center" wrapText="1" shrinkToFit="1"/>
    </xf>
    <xf numFmtId="0" fontId="12" fillId="0" borderId="56" xfId="0" applyFont="1" applyFill="1" applyBorder="1" applyAlignment="1">
      <alignment horizontal="center" vertical="center" wrapText="1" shrinkToFi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8" xfId="0" applyFont="1" applyBorder="1" applyAlignment="1">
      <alignment horizontal="center" vertical="center"/>
    </xf>
    <xf numFmtId="0" fontId="4" fillId="0" borderId="51"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24</xdr:row>
      <xdr:rowOff>114300</xdr:rowOff>
    </xdr:from>
    <xdr:ext cx="200025" cy="0"/>
    <xdr:sp fLocksText="0">
      <xdr:nvSpPr>
        <xdr:cNvPr id="1" name="Text Box 1"/>
        <xdr:cNvSpPr txBox="1">
          <a:spLocks noChangeArrowheads="1"/>
        </xdr:cNvSpPr>
      </xdr:nvSpPr>
      <xdr:spPr>
        <a:xfrm>
          <a:off x="923925" y="5410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200025" cy="0"/>
    <xdr:sp fLocksText="0">
      <xdr:nvSpPr>
        <xdr:cNvPr id="2" name="Text Box 2"/>
        <xdr:cNvSpPr txBox="1">
          <a:spLocks noChangeArrowheads="1"/>
        </xdr:cNvSpPr>
      </xdr:nvSpPr>
      <xdr:spPr>
        <a:xfrm>
          <a:off x="1381125" y="5410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8"/>
  <sheetViews>
    <sheetView tabSelected="1" workbookViewId="0" topLeftCell="A1">
      <selection activeCell="C15" sqref="C15"/>
    </sheetView>
  </sheetViews>
  <sheetFormatPr defaultColWidth="9.00390625" defaultRowHeight="13.5"/>
  <cols>
    <col min="1" max="1" width="9.75390625" style="7" customWidth="1"/>
    <col min="2" max="2" width="8.375" style="2" customWidth="1"/>
    <col min="3" max="3" width="7.50390625" style="3" customWidth="1"/>
    <col min="4" max="14" width="7.50390625" style="2" customWidth="1"/>
    <col min="15" max="16384" width="9.00390625" style="1" customWidth="1"/>
  </cols>
  <sheetData>
    <row r="1" spans="1:14" ht="22.5" customHeight="1">
      <c r="A1" s="87" t="s">
        <v>40</v>
      </c>
      <c r="B1" s="87"/>
      <c r="C1" s="87"/>
      <c r="D1" s="87"/>
      <c r="E1" s="87"/>
      <c r="F1" s="87"/>
      <c r="G1" s="87"/>
      <c r="H1" s="87"/>
      <c r="I1" s="87"/>
      <c r="J1" s="87"/>
      <c r="K1" s="87"/>
      <c r="L1" s="87"/>
      <c r="M1" s="87"/>
      <c r="N1" s="87"/>
    </row>
    <row r="2" spans="1:14" ht="16.5" customHeight="1">
      <c r="A2" s="88" t="s">
        <v>66</v>
      </c>
      <c r="B2" s="88"/>
      <c r="C2" s="88"/>
      <c r="D2" s="88"/>
      <c r="E2" s="88"/>
      <c r="F2" s="88"/>
      <c r="G2" s="88"/>
      <c r="H2" s="88"/>
      <c r="I2" s="88"/>
      <c r="J2" s="88"/>
      <c r="K2" s="88"/>
      <c r="L2" s="88"/>
      <c r="M2" s="88"/>
      <c r="N2" s="88"/>
    </row>
    <row r="3" spans="1:14" s="13" customFormat="1" ht="7.5" customHeight="1">
      <c r="A3" s="8"/>
      <c r="B3" s="8"/>
      <c r="C3" s="8"/>
      <c r="D3" s="8"/>
      <c r="E3" s="8"/>
      <c r="F3" s="8"/>
      <c r="G3" s="8"/>
      <c r="H3" s="8"/>
      <c r="I3" s="8"/>
      <c r="J3" s="5"/>
      <c r="K3" s="5"/>
      <c r="L3" s="5"/>
      <c r="M3" s="5"/>
      <c r="N3" s="5"/>
    </row>
    <row r="4" spans="1:14" s="13" customFormat="1" ht="22.5" customHeight="1">
      <c r="A4" s="92" t="s">
        <v>47</v>
      </c>
      <c r="B4" s="92"/>
      <c r="C4" s="92"/>
      <c r="D4" s="92"/>
      <c r="E4" s="92"/>
      <c r="F4" s="92"/>
      <c r="G4" s="92"/>
      <c r="H4" s="92"/>
      <c r="I4" s="92"/>
      <c r="J4" s="92"/>
      <c r="K4" s="92"/>
      <c r="L4" s="92"/>
      <c r="M4" s="5"/>
      <c r="N4" s="5"/>
    </row>
    <row r="5" spans="1:14" s="13" customFormat="1" ht="22.5" customHeight="1">
      <c r="A5" s="92" t="s">
        <v>48</v>
      </c>
      <c r="B5" s="92"/>
      <c r="C5" s="92"/>
      <c r="D5" s="92"/>
      <c r="E5" s="92"/>
      <c r="F5" s="92"/>
      <c r="G5" s="92"/>
      <c r="H5" s="92"/>
      <c r="I5" s="92"/>
      <c r="J5" s="92"/>
      <c r="K5" s="92"/>
      <c r="L5" s="92"/>
      <c r="M5" s="5"/>
      <c r="N5" s="5"/>
    </row>
    <row r="6" spans="1:14" s="13" customFormat="1" ht="7.5" customHeight="1">
      <c r="A6" s="17"/>
      <c r="B6" s="17"/>
      <c r="C6" s="17"/>
      <c r="D6" s="17"/>
      <c r="E6" s="17"/>
      <c r="F6" s="17"/>
      <c r="G6" s="17"/>
      <c r="H6" s="17"/>
      <c r="I6" s="17"/>
      <c r="J6" s="5"/>
      <c r="K6" s="5"/>
      <c r="L6" s="5"/>
      <c r="M6" s="5"/>
      <c r="N6" s="5"/>
    </row>
    <row r="7" spans="1:14" s="13" customFormat="1" ht="22.5" customHeight="1">
      <c r="A7" s="92" t="s">
        <v>67</v>
      </c>
      <c r="B7" s="92"/>
      <c r="C7" s="93" t="s">
        <v>41</v>
      </c>
      <c r="D7" s="93"/>
      <c r="E7" s="93"/>
      <c r="F7" s="93"/>
      <c r="G7" s="93"/>
      <c r="H7" s="93"/>
      <c r="I7" s="93"/>
      <c r="J7" s="93"/>
      <c r="K7" s="93"/>
      <c r="L7" s="93"/>
      <c r="M7" s="5"/>
      <c r="N7" s="5"/>
    </row>
    <row r="8" spans="1:14" s="13" customFormat="1" ht="7.5" customHeight="1">
      <c r="A8" s="17"/>
      <c r="B8" s="5"/>
      <c r="C8" s="5"/>
      <c r="D8" s="5"/>
      <c r="E8" s="5"/>
      <c r="F8" s="5"/>
      <c r="G8" s="5"/>
      <c r="H8" s="5"/>
      <c r="I8" s="5"/>
      <c r="J8" s="5"/>
      <c r="K8" s="5"/>
      <c r="L8" s="5"/>
      <c r="M8" s="5"/>
      <c r="N8" s="5"/>
    </row>
    <row r="9" spans="1:14" s="13" customFormat="1" ht="22.5" customHeight="1">
      <c r="A9" s="92" t="s">
        <v>42</v>
      </c>
      <c r="B9" s="92"/>
      <c r="C9" s="9"/>
      <c r="D9" s="14" t="s">
        <v>44</v>
      </c>
      <c r="E9" s="5"/>
      <c r="F9" s="5"/>
      <c r="G9" s="5"/>
      <c r="H9" s="5"/>
      <c r="I9" s="5"/>
      <c r="J9" s="5"/>
      <c r="K9" s="5"/>
      <c r="L9" s="5"/>
      <c r="M9" s="5"/>
      <c r="N9" s="5"/>
    </row>
    <row r="10" spans="1:14" s="13" customFormat="1" ht="22.5" customHeight="1">
      <c r="A10" s="92" t="s">
        <v>43</v>
      </c>
      <c r="B10" s="92"/>
      <c r="C10" s="12"/>
      <c r="D10" s="14" t="s">
        <v>45</v>
      </c>
      <c r="E10" s="5"/>
      <c r="F10" s="5"/>
      <c r="G10" s="5"/>
      <c r="H10" s="5"/>
      <c r="I10" s="5"/>
      <c r="J10" s="5"/>
      <c r="K10" s="5"/>
      <c r="L10" s="5"/>
      <c r="M10" s="5"/>
      <c r="N10" s="5"/>
    </row>
    <row r="11" spans="1:14" s="13" customFormat="1" ht="7.5" customHeight="1" thickBot="1">
      <c r="A11" s="10"/>
      <c r="B11" s="10"/>
      <c r="C11" s="11"/>
      <c r="D11" s="11"/>
      <c r="E11" s="5"/>
      <c r="F11" s="5"/>
      <c r="G11" s="5"/>
      <c r="H11" s="5"/>
      <c r="I11" s="5"/>
      <c r="J11" s="5"/>
      <c r="K11" s="5"/>
      <c r="L11" s="5"/>
      <c r="M11" s="5"/>
      <c r="N11" s="5"/>
    </row>
    <row r="12" spans="1:14" s="13" customFormat="1" ht="18.75" customHeight="1" thickBot="1">
      <c r="A12" s="89" t="s">
        <v>46</v>
      </c>
      <c r="B12" s="90"/>
      <c r="C12" s="90"/>
      <c r="D12" s="91"/>
      <c r="E12" s="11"/>
      <c r="F12" s="5"/>
      <c r="G12" s="5"/>
      <c r="H12" s="5"/>
      <c r="I12" s="5"/>
      <c r="J12" s="5"/>
      <c r="K12" s="5"/>
      <c r="L12" s="5"/>
      <c r="M12" s="5"/>
      <c r="N12" s="5"/>
    </row>
    <row r="13" spans="1:14" s="13" customFormat="1" ht="7.5" customHeight="1" thickBot="1">
      <c r="A13" s="7"/>
      <c r="B13" s="2"/>
      <c r="C13" s="3"/>
      <c r="D13" s="2"/>
      <c r="E13" s="2"/>
      <c r="F13" s="2"/>
      <c r="G13" s="2"/>
      <c r="H13" s="2"/>
      <c r="I13" s="2"/>
      <c r="J13" s="2"/>
      <c r="K13" s="2"/>
      <c r="L13" s="2"/>
      <c r="M13" s="2"/>
      <c r="N13" s="2"/>
    </row>
    <row r="14" spans="1:14" s="4" customFormat="1" ht="15" customHeight="1">
      <c r="A14" s="108"/>
      <c r="B14" s="109"/>
      <c r="C14" s="104" t="s">
        <v>75</v>
      </c>
      <c r="D14" s="104"/>
      <c r="E14" s="104"/>
      <c r="F14" s="104"/>
      <c r="G14" s="104"/>
      <c r="H14" s="105"/>
      <c r="I14" s="110" t="s">
        <v>37</v>
      </c>
      <c r="J14" s="111"/>
      <c r="K14" s="111"/>
      <c r="L14" s="111"/>
      <c r="M14" s="111"/>
      <c r="N14" s="106" t="s">
        <v>1</v>
      </c>
    </row>
    <row r="15" spans="1:14" s="4" customFormat="1" ht="52.5" customHeight="1" thickBot="1">
      <c r="A15" s="35" t="s">
        <v>56</v>
      </c>
      <c r="B15" s="15" t="s">
        <v>33</v>
      </c>
      <c r="C15" s="31" t="s">
        <v>0</v>
      </c>
      <c r="D15" s="31" t="s">
        <v>59</v>
      </c>
      <c r="E15" s="31" t="s">
        <v>60</v>
      </c>
      <c r="F15" s="31" t="s">
        <v>61</v>
      </c>
      <c r="G15" s="32" t="s">
        <v>62</v>
      </c>
      <c r="H15" s="26" t="s">
        <v>54</v>
      </c>
      <c r="I15" s="33" t="s">
        <v>63</v>
      </c>
      <c r="J15" s="32" t="s">
        <v>64</v>
      </c>
      <c r="K15" s="34" t="s">
        <v>65</v>
      </c>
      <c r="L15" s="6" t="s">
        <v>54</v>
      </c>
      <c r="M15" s="31" t="s">
        <v>53</v>
      </c>
      <c r="N15" s="107"/>
    </row>
    <row r="16" spans="1:14" ht="15.75" customHeight="1">
      <c r="A16" s="27" t="s">
        <v>2</v>
      </c>
      <c r="B16" s="40" t="s">
        <v>45</v>
      </c>
      <c r="C16" s="41"/>
      <c r="D16" s="41"/>
      <c r="E16" s="41"/>
      <c r="F16" s="41"/>
      <c r="G16" s="41"/>
      <c r="H16" s="42">
        <f>IF(C16+D16+E16+F16+G16=0,"",C16+D16+E16+F16+G16)</f>
      </c>
      <c r="I16" s="43"/>
      <c r="J16" s="41"/>
      <c r="K16" s="44"/>
      <c r="L16" s="45">
        <f>IF(I16+J16+K16=0,"",I16+J16+K16)</f>
      </c>
      <c r="M16" s="46"/>
      <c r="N16" s="47">
        <f>IF(C16+D16+E16+F16+G16+I16+J16+K16=0,"",C16+D16+E16+F16+G16+I16+J16+K16)</f>
      </c>
    </row>
    <row r="17" spans="1:14" ht="15.75" customHeight="1">
      <c r="A17" s="28" t="s">
        <v>3</v>
      </c>
      <c r="B17" s="48" t="s">
        <v>69</v>
      </c>
      <c r="C17" s="49"/>
      <c r="D17" s="49"/>
      <c r="E17" s="49"/>
      <c r="F17" s="49"/>
      <c r="G17" s="49"/>
      <c r="H17" s="50">
        <f aca="true" t="shared" si="0" ref="H17:H46">IF(C17+D17+E17+F17+G17=0,"",C17+D17+E17+F17+G17)</f>
      </c>
      <c r="I17" s="51"/>
      <c r="J17" s="49"/>
      <c r="K17" s="52"/>
      <c r="L17" s="53">
        <f aca="true" t="shared" si="1" ref="L17:L46">IF(I17+J17+K17=0,"",I17+J17+K17)</f>
      </c>
      <c r="M17" s="54"/>
      <c r="N17" s="47">
        <f aca="true" t="shared" si="2" ref="N17:N46">IF(C17+D17+E17+F17+G17+I17+J17+K17=0,"",C17+D17+E17+F17+G17+I17+J17+K17)</f>
      </c>
    </row>
    <row r="18" spans="1:14" ht="15.75" customHeight="1">
      <c r="A18" s="29" t="s">
        <v>4</v>
      </c>
      <c r="B18" s="48" t="s">
        <v>70</v>
      </c>
      <c r="C18" s="54"/>
      <c r="D18" s="54"/>
      <c r="E18" s="54"/>
      <c r="F18" s="54"/>
      <c r="G18" s="49"/>
      <c r="H18" s="50">
        <f t="shared" si="0"/>
      </c>
      <c r="I18" s="51"/>
      <c r="J18" s="49"/>
      <c r="K18" s="52"/>
      <c r="L18" s="53">
        <f t="shared" si="1"/>
      </c>
      <c r="M18" s="54"/>
      <c r="N18" s="47">
        <f t="shared" si="2"/>
      </c>
    </row>
    <row r="19" spans="1:14" ht="15.75" customHeight="1">
      <c r="A19" s="28" t="s">
        <v>5</v>
      </c>
      <c r="B19" s="48" t="s">
        <v>71</v>
      </c>
      <c r="C19" s="54"/>
      <c r="D19" s="54"/>
      <c r="E19" s="54"/>
      <c r="F19" s="54"/>
      <c r="G19" s="49"/>
      <c r="H19" s="50">
        <f t="shared" si="0"/>
      </c>
      <c r="I19" s="51"/>
      <c r="J19" s="49"/>
      <c r="K19" s="52"/>
      <c r="L19" s="53">
        <f t="shared" si="1"/>
      </c>
      <c r="M19" s="54"/>
      <c r="N19" s="47">
        <f t="shared" si="2"/>
      </c>
    </row>
    <row r="20" spans="1:14" ht="15.75" customHeight="1">
      <c r="A20" s="29" t="s">
        <v>6</v>
      </c>
      <c r="B20" s="48" t="s">
        <v>72</v>
      </c>
      <c r="C20" s="54"/>
      <c r="D20" s="54"/>
      <c r="E20" s="54"/>
      <c r="F20" s="54"/>
      <c r="G20" s="49"/>
      <c r="H20" s="50">
        <f t="shared" si="0"/>
      </c>
      <c r="I20" s="51"/>
      <c r="J20" s="49"/>
      <c r="K20" s="52"/>
      <c r="L20" s="53">
        <f t="shared" si="1"/>
      </c>
      <c r="M20" s="54"/>
      <c r="N20" s="47">
        <f t="shared" si="2"/>
      </c>
    </row>
    <row r="21" spans="1:14" ht="15.75" customHeight="1">
      <c r="A21" s="28" t="s">
        <v>7</v>
      </c>
      <c r="B21" s="48" t="s">
        <v>73</v>
      </c>
      <c r="C21" s="54"/>
      <c r="D21" s="54"/>
      <c r="E21" s="54"/>
      <c r="F21" s="54"/>
      <c r="G21" s="49"/>
      <c r="H21" s="50">
        <f t="shared" si="0"/>
      </c>
      <c r="I21" s="51"/>
      <c r="J21" s="49"/>
      <c r="K21" s="52"/>
      <c r="L21" s="53">
        <f t="shared" si="1"/>
      </c>
      <c r="M21" s="54"/>
      <c r="N21" s="47">
        <f t="shared" si="2"/>
      </c>
    </row>
    <row r="22" spans="1:14" ht="15.75" customHeight="1">
      <c r="A22" s="29" t="s">
        <v>8</v>
      </c>
      <c r="B22" s="85" t="s">
        <v>74</v>
      </c>
      <c r="C22" s="54"/>
      <c r="D22" s="54"/>
      <c r="E22" s="54"/>
      <c r="F22" s="54"/>
      <c r="G22" s="49"/>
      <c r="H22" s="50">
        <f t="shared" si="0"/>
      </c>
      <c r="I22" s="51"/>
      <c r="J22" s="49"/>
      <c r="K22" s="52"/>
      <c r="L22" s="53">
        <f t="shared" si="1"/>
      </c>
      <c r="M22" s="54"/>
      <c r="N22" s="47">
        <f t="shared" si="2"/>
      </c>
    </row>
    <row r="23" spans="1:14" ht="15.75" customHeight="1">
      <c r="A23" s="28" t="s">
        <v>9</v>
      </c>
      <c r="B23" s="48" t="s">
        <v>45</v>
      </c>
      <c r="C23" s="54"/>
      <c r="D23" s="54"/>
      <c r="E23" s="54"/>
      <c r="F23" s="54"/>
      <c r="G23" s="49"/>
      <c r="H23" s="50">
        <f t="shared" si="0"/>
      </c>
      <c r="I23" s="51"/>
      <c r="J23" s="49"/>
      <c r="K23" s="52"/>
      <c r="L23" s="53">
        <f t="shared" si="1"/>
      </c>
      <c r="M23" s="54"/>
      <c r="N23" s="47">
        <f t="shared" si="2"/>
      </c>
    </row>
    <row r="24" spans="1:14" ht="15.75" customHeight="1">
      <c r="A24" s="29" t="s">
        <v>10</v>
      </c>
      <c r="B24" s="48" t="s">
        <v>69</v>
      </c>
      <c r="C24" s="56"/>
      <c r="D24" s="56"/>
      <c r="E24" s="56"/>
      <c r="F24" s="56"/>
      <c r="G24" s="57"/>
      <c r="H24" s="50">
        <f t="shared" si="0"/>
      </c>
      <c r="I24" s="55"/>
      <c r="J24" s="57"/>
      <c r="K24" s="58"/>
      <c r="L24" s="53">
        <f t="shared" si="1"/>
      </c>
      <c r="M24" s="54"/>
      <c r="N24" s="47">
        <f t="shared" si="2"/>
      </c>
    </row>
    <row r="25" spans="1:14" ht="15.75" customHeight="1">
      <c r="A25" s="28" t="s">
        <v>11</v>
      </c>
      <c r="B25" s="48" t="s">
        <v>70</v>
      </c>
      <c r="C25" s="49"/>
      <c r="D25" s="49"/>
      <c r="E25" s="49"/>
      <c r="F25" s="49"/>
      <c r="G25" s="49"/>
      <c r="H25" s="50">
        <f t="shared" si="0"/>
      </c>
      <c r="I25" s="51"/>
      <c r="J25" s="49"/>
      <c r="K25" s="52"/>
      <c r="L25" s="53">
        <f t="shared" si="1"/>
      </c>
      <c r="M25" s="54"/>
      <c r="N25" s="47">
        <f t="shared" si="2"/>
      </c>
    </row>
    <row r="26" spans="1:14" ht="15.75" customHeight="1">
      <c r="A26" s="29" t="s">
        <v>12</v>
      </c>
      <c r="B26" s="48" t="s">
        <v>71</v>
      </c>
      <c r="C26" s="49"/>
      <c r="D26" s="49"/>
      <c r="E26" s="49"/>
      <c r="F26" s="49"/>
      <c r="G26" s="49"/>
      <c r="H26" s="50">
        <f t="shared" si="0"/>
      </c>
      <c r="I26" s="51"/>
      <c r="J26" s="49"/>
      <c r="K26" s="52"/>
      <c r="L26" s="53">
        <f t="shared" si="1"/>
      </c>
      <c r="M26" s="54"/>
      <c r="N26" s="47">
        <f t="shared" si="2"/>
      </c>
    </row>
    <row r="27" spans="1:14" ht="15.75" customHeight="1">
      <c r="A27" s="28" t="s">
        <v>13</v>
      </c>
      <c r="B27" s="48" t="s">
        <v>72</v>
      </c>
      <c r="C27" s="49"/>
      <c r="D27" s="49"/>
      <c r="E27" s="49"/>
      <c r="F27" s="49"/>
      <c r="G27" s="49"/>
      <c r="H27" s="50">
        <f t="shared" si="0"/>
      </c>
      <c r="I27" s="51"/>
      <c r="J27" s="49"/>
      <c r="K27" s="52"/>
      <c r="L27" s="53">
        <f t="shared" si="1"/>
      </c>
      <c r="M27" s="54"/>
      <c r="N27" s="47">
        <f t="shared" si="2"/>
      </c>
    </row>
    <row r="28" spans="1:14" ht="15.75" customHeight="1">
      <c r="A28" s="29" t="s">
        <v>14</v>
      </c>
      <c r="B28" s="48" t="s">
        <v>73</v>
      </c>
      <c r="C28" s="49"/>
      <c r="D28" s="49"/>
      <c r="E28" s="49"/>
      <c r="F28" s="49"/>
      <c r="G28" s="49"/>
      <c r="H28" s="50">
        <f t="shared" si="0"/>
      </c>
      <c r="I28" s="51"/>
      <c r="J28" s="49"/>
      <c r="K28" s="52"/>
      <c r="L28" s="53">
        <f t="shared" si="1"/>
      </c>
      <c r="M28" s="54"/>
      <c r="N28" s="47">
        <f t="shared" si="2"/>
      </c>
    </row>
    <row r="29" spans="1:14" ht="15.75" customHeight="1">
      <c r="A29" s="28" t="s">
        <v>15</v>
      </c>
      <c r="B29" s="48" t="s">
        <v>74</v>
      </c>
      <c r="C29" s="49"/>
      <c r="D29" s="49"/>
      <c r="E29" s="49"/>
      <c r="F29" s="49"/>
      <c r="G29" s="49"/>
      <c r="H29" s="50">
        <f t="shared" si="0"/>
      </c>
      <c r="I29" s="51"/>
      <c r="J29" s="49"/>
      <c r="K29" s="52"/>
      <c r="L29" s="53">
        <f t="shared" si="1"/>
      </c>
      <c r="M29" s="54"/>
      <c r="N29" s="47">
        <f t="shared" si="2"/>
      </c>
    </row>
    <row r="30" spans="1:14" ht="15.75" customHeight="1">
      <c r="A30" s="29" t="s">
        <v>16</v>
      </c>
      <c r="B30" s="48" t="s">
        <v>45</v>
      </c>
      <c r="C30" s="49"/>
      <c r="D30" s="49"/>
      <c r="E30" s="49"/>
      <c r="F30" s="49"/>
      <c r="G30" s="49"/>
      <c r="H30" s="50">
        <f t="shared" si="0"/>
      </c>
      <c r="I30" s="51"/>
      <c r="J30" s="49"/>
      <c r="K30" s="52"/>
      <c r="L30" s="53">
        <f t="shared" si="1"/>
      </c>
      <c r="M30" s="54"/>
      <c r="N30" s="47">
        <f t="shared" si="2"/>
      </c>
    </row>
    <row r="31" spans="1:14" ht="15.75" customHeight="1">
      <c r="A31" s="28" t="s">
        <v>17</v>
      </c>
      <c r="B31" s="48" t="s">
        <v>69</v>
      </c>
      <c r="C31" s="49"/>
      <c r="D31" s="49"/>
      <c r="E31" s="49"/>
      <c r="F31" s="49"/>
      <c r="G31" s="49"/>
      <c r="H31" s="50">
        <f t="shared" si="0"/>
      </c>
      <c r="I31" s="51"/>
      <c r="J31" s="49"/>
      <c r="K31" s="52"/>
      <c r="L31" s="53">
        <f t="shared" si="1"/>
      </c>
      <c r="M31" s="54"/>
      <c r="N31" s="47">
        <f t="shared" si="2"/>
      </c>
    </row>
    <row r="32" spans="1:14" ht="15.75" customHeight="1">
      <c r="A32" s="29" t="s">
        <v>18</v>
      </c>
      <c r="B32" s="48" t="s">
        <v>70</v>
      </c>
      <c r="C32" s="49"/>
      <c r="D32" s="49"/>
      <c r="E32" s="49"/>
      <c r="F32" s="49"/>
      <c r="G32" s="49"/>
      <c r="H32" s="50">
        <f t="shared" si="0"/>
      </c>
      <c r="I32" s="51"/>
      <c r="J32" s="49"/>
      <c r="K32" s="52"/>
      <c r="L32" s="53">
        <f t="shared" si="1"/>
      </c>
      <c r="M32" s="54"/>
      <c r="N32" s="47">
        <f t="shared" si="2"/>
      </c>
    </row>
    <row r="33" spans="1:14" ht="15.75" customHeight="1">
      <c r="A33" s="28" t="s">
        <v>19</v>
      </c>
      <c r="B33" s="48" t="s">
        <v>71</v>
      </c>
      <c r="C33" s="49"/>
      <c r="D33" s="49"/>
      <c r="E33" s="49"/>
      <c r="F33" s="49"/>
      <c r="G33" s="49"/>
      <c r="H33" s="50">
        <f t="shared" si="0"/>
      </c>
      <c r="I33" s="51"/>
      <c r="J33" s="49"/>
      <c r="K33" s="52"/>
      <c r="L33" s="53">
        <f t="shared" si="1"/>
      </c>
      <c r="M33" s="54"/>
      <c r="N33" s="47">
        <f t="shared" si="2"/>
      </c>
    </row>
    <row r="34" spans="1:14" ht="15.75" customHeight="1">
      <c r="A34" s="29" t="s">
        <v>20</v>
      </c>
      <c r="B34" s="48" t="s">
        <v>72</v>
      </c>
      <c r="C34" s="49"/>
      <c r="D34" s="49"/>
      <c r="E34" s="49"/>
      <c r="F34" s="49"/>
      <c r="G34" s="49"/>
      <c r="H34" s="50">
        <f t="shared" si="0"/>
      </c>
      <c r="I34" s="51"/>
      <c r="J34" s="49"/>
      <c r="K34" s="52"/>
      <c r="L34" s="53">
        <f t="shared" si="1"/>
      </c>
      <c r="M34" s="54"/>
      <c r="N34" s="47">
        <f t="shared" si="2"/>
      </c>
    </row>
    <row r="35" spans="1:14" ht="15.75" customHeight="1">
      <c r="A35" s="28" t="s">
        <v>21</v>
      </c>
      <c r="B35" s="48" t="s">
        <v>73</v>
      </c>
      <c r="C35" s="49"/>
      <c r="D35" s="49"/>
      <c r="E35" s="49"/>
      <c r="F35" s="49"/>
      <c r="G35" s="49"/>
      <c r="H35" s="50">
        <f t="shared" si="0"/>
      </c>
      <c r="I35" s="51"/>
      <c r="J35" s="49"/>
      <c r="K35" s="52"/>
      <c r="L35" s="53">
        <f t="shared" si="1"/>
      </c>
      <c r="M35" s="54"/>
      <c r="N35" s="47">
        <f t="shared" si="2"/>
      </c>
    </row>
    <row r="36" spans="1:14" ht="15.75" customHeight="1">
      <c r="A36" s="29" t="s">
        <v>22</v>
      </c>
      <c r="B36" s="48" t="s">
        <v>74</v>
      </c>
      <c r="C36" s="49"/>
      <c r="D36" s="49"/>
      <c r="E36" s="49"/>
      <c r="F36" s="49"/>
      <c r="G36" s="49"/>
      <c r="H36" s="50">
        <f t="shared" si="0"/>
      </c>
      <c r="I36" s="51"/>
      <c r="J36" s="49"/>
      <c r="K36" s="52"/>
      <c r="L36" s="53">
        <f t="shared" si="1"/>
      </c>
      <c r="M36" s="54"/>
      <c r="N36" s="47">
        <f t="shared" si="2"/>
      </c>
    </row>
    <row r="37" spans="1:14" ht="15.75" customHeight="1">
      <c r="A37" s="28" t="s">
        <v>23</v>
      </c>
      <c r="B37" s="86" t="s">
        <v>45</v>
      </c>
      <c r="C37" s="49"/>
      <c r="D37" s="49"/>
      <c r="E37" s="49"/>
      <c r="F37" s="49"/>
      <c r="G37" s="49"/>
      <c r="H37" s="50">
        <f t="shared" si="0"/>
      </c>
      <c r="I37" s="51"/>
      <c r="J37" s="49"/>
      <c r="K37" s="52"/>
      <c r="L37" s="53">
        <f t="shared" si="1"/>
      </c>
      <c r="M37" s="54"/>
      <c r="N37" s="47">
        <f t="shared" si="2"/>
      </c>
    </row>
    <row r="38" spans="1:14" ht="15.75" customHeight="1">
      <c r="A38" s="29" t="s">
        <v>24</v>
      </c>
      <c r="B38" s="48" t="s">
        <v>69</v>
      </c>
      <c r="C38" s="49"/>
      <c r="D38" s="49"/>
      <c r="E38" s="49"/>
      <c r="F38" s="49"/>
      <c r="G38" s="49"/>
      <c r="H38" s="50">
        <f t="shared" si="0"/>
      </c>
      <c r="I38" s="51"/>
      <c r="J38" s="49"/>
      <c r="K38" s="52"/>
      <c r="L38" s="53">
        <f t="shared" si="1"/>
      </c>
      <c r="M38" s="54"/>
      <c r="N38" s="47">
        <f t="shared" si="2"/>
      </c>
    </row>
    <row r="39" spans="1:14" ht="15.75" customHeight="1">
      <c r="A39" s="28" t="s">
        <v>25</v>
      </c>
      <c r="B39" s="48" t="s">
        <v>70</v>
      </c>
      <c r="C39" s="49"/>
      <c r="D39" s="49"/>
      <c r="E39" s="49"/>
      <c r="F39" s="49"/>
      <c r="G39" s="49"/>
      <c r="H39" s="50">
        <f t="shared" si="0"/>
      </c>
      <c r="I39" s="51"/>
      <c r="J39" s="49"/>
      <c r="K39" s="52"/>
      <c r="L39" s="53">
        <f t="shared" si="1"/>
      </c>
      <c r="M39" s="54"/>
      <c r="N39" s="47">
        <f t="shared" si="2"/>
      </c>
    </row>
    <row r="40" spans="1:14" ht="15.75" customHeight="1">
      <c r="A40" s="29" t="s">
        <v>26</v>
      </c>
      <c r="B40" s="48" t="s">
        <v>71</v>
      </c>
      <c r="C40" s="49"/>
      <c r="D40" s="49"/>
      <c r="E40" s="49"/>
      <c r="F40" s="49"/>
      <c r="G40" s="49"/>
      <c r="H40" s="50">
        <f t="shared" si="0"/>
      </c>
      <c r="I40" s="51"/>
      <c r="J40" s="49"/>
      <c r="K40" s="52"/>
      <c r="L40" s="53">
        <f t="shared" si="1"/>
      </c>
      <c r="M40" s="54"/>
      <c r="N40" s="47">
        <f t="shared" si="2"/>
      </c>
    </row>
    <row r="41" spans="1:14" ht="15.75" customHeight="1">
      <c r="A41" s="28" t="s">
        <v>27</v>
      </c>
      <c r="B41" s="48" t="s">
        <v>72</v>
      </c>
      <c r="C41" s="49"/>
      <c r="D41" s="49"/>
      <c r="E41" s="49"/>
      <c r="F41" s="49"/>
      <c r="G41" s="49"/>
      <c r="H41" s="50">
        <f t="shared" si="0"/>
      </c>
      <c r="I41" s="51"/>
      <c r="J41" s="49"/>
      <c r="K41" s="52"/>
      <c r="L41" s="53">
        <f t="shared" si="1"/>
      </c>
      <c r="M41" s="54"/>
      <c r="N41" s="47">
        <f t="shared" si="2"/>
      </c>
    </row>
    <row r="42" spans="1:14" ht="15.75" customHeight="1">
      <c r="A42" s="29" t="s">
        <v>28</v>
      </c>
      <c r="B42" s="48" t="s">
        <v>73</v>
      </c>
      <c r="C42" s="49"/>
      <c r="D42" s="49"/>
      <c r="E42" s="49"/>
      <c r="F42" s="49"/>
      <c r="G42" s="49"/>
      <c r="H42" s="50">
        <f t="shared" si="0"/>
      </c>
      <c r="I42" s="51"/>
      <c r="J42" s="49"/>
      <c r="K42" s="52"/>
      <c r="L42" s="53">
        <f t="shared" si="1"/>
      </c>
      <c r="M42" s="54"/>
      <c r="N42" s="47">
        <f t="shared" si="2"/>
      </c>
    </row>
    <row r="43" spans="1:14" ht="15.75" customHeight="1">
      <c r="A43" s="28" t="s">
        <v>29</v>
      </c>
      <c r="B43" s="85" t="s">
        <v>74</v>
      </c>
      <c r="C43" s="49"/>
      <c r="D43" s="49"/>
      <c r="E43" s="49"/>
      <c r="F43" s="49"/>
      <c r="G43" s="49"/>
      <c r="H43" s="50">
        <f t="shared" si="0"/>
      </c>
      <c r="I43" s="51"/>
      <c r="J43" s="49"/>
      <c r="K43" s="52"/>
      <c r="L43" s="53">
        <f t="shared" si="1"/>
      </c>
      <c r="M43" s="54"/>
      <c r="N43" s="47">
        <f t="shared" si="2"/>
      </c>
    </row>
    <row r="44" spans="1:14" ht="15.75" customHeight="1">
      <c r="A44" s="29" t="s">
        <v>30</v>
      </c>
      <c r="B44" s="48" t="s">
        <v>45</v>
      </c>
      <c r="C44" s="49"/>
      <c r="D44" s="49"/>
      <c r="E44" s="49"/>
      <c r="F44" s="49"/>
      <c r="G44" s="49"/>
      <c r="H44" s="50">
        <f t="shared" si="0"/>
      </c>
      <c r="I44" s="51"/>
      <c r="J44" s="49"/>
      <c r="K44" s="52"/>
      <c r="L44" s="53">
        <f t="shared" si="1"/>
      </c>
      <c r="M44" s="54"/>
      <c r="N44" s="47">
        <f t="shared" si="2"/>
      </c>
    </row>
    <row r="45" spans="1:14" ht="15.75" customHeight="1">
      <c r="A45" s="28" t="s">
        <v>31</v>
      </c>
      <c r="B45" s="48" t="s">
        <v>69</v>
      </c>
      <c r="C45" s="49"/>
      <c r="D45" s="49"/>
      <c r="E45" s="49"/>
      <c r="F45" s="49"/>
      <c r="G45" s="49"/>
      <c r="H45" s="50">
        <f t="shared" si="0"/>
      </c>
      <c r="I45" s="51"/>
      <c r="J45" s="49"/>
      <c r="K45" s="52"/>
      <c r="L45" s="53">
        <f t="shared" si="1"/>
      </c>
      <c r="M45" s="54"/>
      <c r="N45" s="47">
        <f t="shared" si="2"/>
      </c>
    </row>
    <row r="46" spans="1:14" ht="14.25" thickBot="1">
      <c r="A46" s="30" t="s">
        <v>32</v>
      </c>
      <c r="B46" s="48" t="s">
        <v>70</v>
      </c>
      <c r="C46" s="59"/>
      <c r="D46" s="59"/>
      <c r="E46" s="59"/>
      <c r="F46" s="59"/>
      <c r="G46" s="59"/>
      <c r="H46" s="60">
        <f t="shared" si="0"/>
      </c>
      <c r="I46" s="61"/>
      <c r="J46" s="59"/>
      <c r="K46" s="62"/>
      <c r="L46" s="63">
        <f t="shared" si="1"/>
      </c>
      <c r="M46" s="64"/>
      <c r="N46" s="65">
        <f t="shared" si="2"/>
      </c>
    </row>
    <row r="47" spans="1:14" s="25" customFormat="1" ht="15.75" customHeight="1">
      <c r="A47" s="102" t="s">
        <v>35</v>
      </c>
      <c r="B47" s="103"/>
      <c r="C47" s="67">
        <f aca="true" t="shared" si="3" ref="C47:M47">IF(SUM(C16:C46)=0,"",SUM(C16:C46))</f>
      </c>
      <c r="D47" s="67">
        <f t="shared" si="3"/>
      </c>
      <c r="E47" s="67">
        <f t="shared" si="3"/>
      </c>
      <c r="F47" s="67">
        <f t="shared" si="3"/>
      </c>
      <c r="G47" s="45">
        <f t="shared" si="3"/>
      </c>
      <c r="H47" s="45">
        <f>IF(SUM(H16:H46)=0,"",SUM(H16:H46))</f>
      </c>
      <c r="I47" s="66">
        <f t="shared" si="3"/>
      </c>
      <c r="J47" s="67">
        <f t="shared" si="3"/>
      </c>
      <c r="K47" s="67">
        <f t="shared" si="3"/>
      </c>
      <c r="L47" s="67">
        <f t="shared" si="3"/>
      </c>
      <c r="M47" s="68">
        <f t="shared" si="3"/>
      </c>
      <c r="N47" s="69">
        <f>IF(SUM(N16:N46)=0,"",SUM(N16:N46))</f>
      </c>
    </row>
    <row r="48" spans="1:14" s="25" customFormat="1" ht="15.75" customHeight="1">
      <c r="A48" s="112" t="s">
        <v>34</v>
      </c>
      <c r="B48" s="113"/>
      <c r="C48" s="70">
        <v>0.5</v>
      </c>
      <c r="D48" s="70">
        <v>0.5</v>
      </c>
      <c r="E48" s="70">
        <v>0.75</v>
      </c>
      <c r="F48" s="70">
        <v>1</v>
      </c>
      <c r="G48" s="70">
        <v>1</v>
      </c>
      <c r="H48" s="71"/>
      <c r="I48" s="72">
        <v>0.5</v>
      </c>
      <c r="J48" s="70">
        <v>0.75</v>
      </c>
      <c r="K48" s="73">
        <v>1</v>
      </c>
      <c r="L48" s="71"/>
      <c r="M48" s="71"/>
      <c r="N48" s="74" t="s">
        <v>49</v>
      </c>
    </row>
    <row r="49" spans="1:14" s="25" customFormat="1" ht="15.75" customHeight="1" thickBot="1">
      <c r="A49" s="114" t="s">
        <v>57</v>
      </c>
      <c r="B49" s="115"/>
      <c r="C49" s="75">
        <f aca="true" t="shared" si="4" ref="C49:K49">IF(C47="","",(C47*C48))</f>
      </c>
      <c r="D49" s="75">
        <f t="shared" si="4"/>
      </c>
      <c r="E49" s="76">
        <f t="shared" si="4"/>
      </c>
      <c r="F49" s="75">
        <f t="shared" si="4"/>
      </c>
      <c r="G49" s="76">
        <f t="shared" si="4"/>
      </c>
      <c r="H49" s="77">
        <f>IF(I50=0,"",I50)</f>
      </c>
      <c r="I49" s="78">
        <f t="shared" si="4"/>
      </c>
      <c r="J49" s="79">
        <f t="shared" si="4"/>
      </c>
      <c r="K49" s="79">
        <f t="shared" si="4"/>
      </c>
      <c r="L49" s="76">
        <f>IF(J50=0,"",J50)</f>
      </c>
      <c r="M49" s="75">
        <f>IF(K50=0,"",K50)</f>
      </c>
      <c r="N49" s="80">
        <f>IF(I50+K50=0,"",I50+K50)</f>
      </c>
    </row>
    <row r="50" spans="1:14" s="25" customFormat="1" ht="15.75" customHeight="1" thickBot="1">
      <c r="A50" s="99" t="s">
        <v>52</v>
      </c>
      <c r="B50" s="101"/>
      <c r="C50" s="101"/>
      <c r="D50" s="101"/>
      <c r="E50" s="100"/>
      <c r="F50" s="96" t="s">
        <v>50</v>
      </c>
      <c r="G50" s="97"/>
      <c r="H50" s="98"/>
      <c r="I50" s="81">
        <f>SUM(C49:G49)</f>
        <v>0</v>
      </c>
      <c r="J50" s="82">
        <f>SUM(I49:K49)</f>
        <v>0</v>
      </c>
      <c r="K50" s="83">
        <f>IF(M47&gt;J50,J50,M47)</f>
        <v>0</v>
      </c>
      <c r="L50" s="99" t="s">
        <v>58</v>
      </c>
      <c r="M50" s="100"/>
      <c r="N50" s="84">
        <f>IF(F50="Yes",N49*6/7,"")</f>
      </c>
    </row>
    <row r="51" spans="1:14" s="25" customFormat="1" ht="3.75" customHeight="1">
      <c r="A51" s="36"/>
      <c r="B51" s="36"/>
      <c r="C51" s="36"/>
      <c r="D51" s="36"/>
      <c r="E51" s="36"/>
      <c r="F51" s="36"/>
      <c r="G51" s="36"/>
      <c r="H51" s="36"/>
      <c r="I51" s="37"/>
      <c r="J51" s="37"/>
      <c r="K51" s="38"/>
      <c r="L51" s="36"/>
      <c r="M51" s="36"/>
      <c r="N51" s="39"/>
    </row>
    <row r="52" spans="1:14" s="16" customFormat="1" ht="15.75" customHeight="1">
      <c r="A52" s="11"/>
      <c r="B52" s="11"/>
      <c r="C52" s="18"/>
      <c r="D52" s="18"/>
      <c r="E52" s="18"/>
      <c r="F52" s="24" t="s">
        <v>51</v>
      </c>
      <c r="G52" s="23"/>
      <c r="H52" s="23"/>
      <c r="I52" s="19"/>
      <c r="J52" s="19"/>
      <c r="K52" s="20"/>
      <c r="L52" s="21"/>
      <c r="M52" s="21"/>
      <c r="N52" s="22"/>
    </row>
    <row r="53" ht="7.5" customHeight="1">
      <c r="F53" s="24"/>
    </row>
    <row r="54" spans="1:14" ht="24.75" customHeight="1">
      <c r="A54" s="95" t="s">
        <v>39</v>
      </c>
      <c r="B54" s="95"/>
      <c r="C54" s="95"/>
      <c r="D54" s="95"/>
      <c r="E54" s="95"/>
      <c r="F54" s="95"/>
      <c r="G54" s="95"/>
      <c r="H54" s="95"/>
      <c r="I54" s="95"/>
      <c r="J54" s="95"/>
      <c r="K54" s="95"/>
      <c r="L54" s="95"/>
      <c r="M54" s="95"/>
      <c r="N54" s="95"/>
    </row>
    <row r="55" spans="1:14" ht="24.75" customHeight="1">
      <c r="A55" s="95" t="s">
        <v>36</v>
      </c>
      <c r="B55" s="95"/>
      <c r="C55" s="95"/>
      <c r="D55" s="95"/>
      <c r="E55" s="95"/>
      <c r="F55" s="95"/>
      <c r="G55" s="95"/>
      <c r="H55" s="95"/>
      <c r="I55" s="95"/>
      <c r="J55" s="95"/>
      <c r="K55" s="95"/>
      <c r="L55" s="95"/>
      <c r="M55" s="95"/>
      <c r="N55" s="95"/>
    </row>
    <row r="56" spans="1:14" ht="24.75" customHeight="1">
      <c r="A56" s="94" t="s">
        <v>38</v>
      </c>
      <c r="B56" s="94"/>
      <c r="C56" s="94"/>
      <c r="D56" s="94"/>
      <c r="E56" s="94"/>
      <c r="F56" s="94"/>
      <c r="G56" s="94"/>
      <c r="H56" s="94"/>
      <c r="I56" s="94"/>
      <c r="J56" s="94"/>
      <c r="K56" s="94"/>
      <c r="L56" s="94"/>
      <c r="M56" s="94"/>
      <c r="N56" s="94"/>
    </row>
    <row r="57" spans="1:14" ht="33" customHeight="1">
      <c r="A57" s="116" t="s">
        <v>68</v>
      </c>
      <c r="B57" s="116"/>
      <c r="C57" s="116"/>
      <c r="D57" s="116"/>
      <c r="E57" s="116"/>
      <c r="F57" s="116"/>
      <c r="G57" s="116"/>
      <c r="H57" s="116"/>
      <c r="I57" s="116"/>
      <c r="J57" s="116"/>
      <c r="K57" s="116"/>
      <c r="L57" s="116"/>
      <c r="M57" s="116"/>
      <c r="N57" s="116"/>
    </row>
    <row r="58" spans="1:14" ht="33" customHeight="1">
      <c r="A58" s="94" t="s">
        <v>55</v>
      </c>
      <c r="B58" s="94"/>
      <c r="C58" s="94"/>
      <c r="D58" s="94"/>
      <c r="E58" s="94"/>
      <c r="F58" s="94"/>
      <c r="G58" s="94"/>
      <c r="H58" s="94"/>
      <c r="I58" s="94"/>
      <c r="J58" s="94"/>
      <c r="K58" s="94"/>
      <c r="L58" s="94"/>
      <c r="M58" s="94"/>
      <c r="N58" s="94"/>
    </row>
  </sheetData>
  <sheetProtection/>
  <mergeCells count="26">
    <mergeCell ref="C14:H14"/>
    <mergeCell ref="A58:N58"/>
    <mergeCell ref="A10:B10"/>
    <mergeCell ref="N14:N15"/>
    <mergeCell ref="A14:B14"/>
    <mergeCell ref="I14:M14"/>
    <mergeCell ref="A48:B48"/>
    <mergeCell ref="A49:B49"/>
    <mergeCell ref="A57:N57"/>
    <mergeCell ref="A55:N55"/>
    <mergeCell ref="A56:N56"/>
    <mergeCell ref="A54:N54"/>
    <mergeCell ref="F50:H50"/>
    <mergeCell ref="L50:M50"/>
    <mergeCell ref="A50:E50"/>
    <mergeCell ref="A47:B47"/>
    <mergeCell ref="A1:N1"/>
    <mergeCell ref="A2:N2"/>
    <mergeCell ref="A12:D12"/>
    <mergeCell ref="A9:B9"/>
    <mergeCell ref="A4:B4"/>
    <mergeCell ref="A5:B5"/>
    <mergeCell ref="C4:L4"/>
    <mergeCell ref="C5:L5"/>
    <mergeCell ref="A7:B7"/>
    <mergeCell ref="C7:L7"/>
  </mergeCells>
  <conditionalFormatting sqref="N16:N46 C49:M49 L47:N47 F50:F53 N48:N52 K50:K51 C47:G48 I47:K48 H47 B16:L46">
    <cfRule type="cellIs" priority="1" dxfId="2" operator="equal" stopIfTrue="1">
      <formula>"（土）"</formula>
    </cfRule>
    <cfRule type="cellIs" priority="2" dxfId="3" operator="equal" stopIfTrue="1">
      <formula>"（日）"</formula>
    </cfRule>
  </conditionalFormatting>
  <dataValidations count="2">
    <dataValidation type="list" showInputMessage="1" showErrorMessage="1" sqref="F50:F51 G52:H52">
      <formula1>"Yes,No"</formula1>
    </dataValidation>
    <dataValidation allowBlank="1" showInputMessage="1" showErrorMessage="1" imeMode="halfAlpha" sqref="M16:M46 I16:K46 C16:G46"/>
  </dataValidations>
  <printOptions horizontalCentered="1"/>
  <pageMargins left="0.5905511811023623" right="0.3937007874015748" top="0.5905511811023623" bottom="0.3937007874015748" header="0.5118110236220472" footer="0.5118110236220472"/>
  <pageSetup horizontalDpi="600" verticalDpi="600" orientation="portrait" paperSize="9" scale="85" r:id="rId2"/>
  <ignoredErrors>
    <ignoredError sqref="H4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利用者実績表</dc:title>
  <dc:subject/>
  <dc:creator>福祉指導監査課</dc:creator>
  <cp:keywords/>
  <dc:description/>
  <cp:lastModifiedBy>user</cp:lastModifiedBy>
  <cp:lastPrinted>2012-04-27T06:31:13Z</cp:lastPrinted>
  <dcterms:created xsi:type="dcterms:W3CDTF">2006-06-05T04:32:18Z</dcterms:created>
  <dcterms:modified xsi:type="dcterms:W3CDTF">2012-06-26T00:50:57Z</dcterms:modified>
  <cp:category/>
  <cp:version/>
  <cp:contentType/>
  <cp:contentStatus/>
</cp:coreProperties>
</file>